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1700" activeTab="0"/>
  </bookViews>
  <sheets>
    <sheet name="List1" sheetId="1" r:id="rId1"/>
    <sheet name="List2" sheetId="2" r:id="rId2"/>
    <sheet name="List3" sheetId="3" r:id="rId3"/>
  </sheets>
  <definedNames>
    <definedName name="_xlnm.Print_Titles" localSheetId="0">'List1'!$7:$8</definedName>
  </definedNames>
  <calcPr calcId="162913"/>
</workbook>
</file>

<file path=xl/sharedStrings.xml><?xml version="1.0" encoding="utf-8"?>
<sst xmlns="http://schemas.openxmlformats.org/spreadsheetml/2006/main" count="162" uniqueCount="126">
  <si>
    <t>POČET</t>
  </si>
  <si>
    <t>POPIS</t>
  </si>
  <si>
    <t>TYP</t>
  </si>
  <si>
    <t>NÁZEV</t>
  </si>
  <si>
    <t>VÝROBCE</t>
  </si>
  <si>
    <t>CENA/J.</t>
  </si>
  <si>
    <t>CENA CELKEM</t>
  </si>
  <si>
    <t>POL.</t>
  </si>
  <si>
    <t>1.0</t>
  </si>
  <si>
    <t>CENA BEZ DPH CELKEM</t>
  </si>
  <si>
    <t>J.</t>
  </si>
  <si>
    <t>2.0</t>
  </si>
  <si>
    <t>AUDAC</t>
  </si>
  <si>
    <t>MIPRO</t>
  </si>
  <si>
    <t>SOMMER CABLE</t>
  </si>
  <si>
    <t>TRITON</t>
  </si>
  <si>
    <t>Maticové systémy</t>
  </si>
  <si>
    <t>Multimediální přehrávače</t>
  </si>
  <si>
    <t>Přepážkové systémy</t>
  </si>
  <si>
    <t>Reproboxy</t>
  </si>
  <si>
    <t>Zesilovače</t>
  </si>
  <si>
    <t>Antenní systém</t>
  </si>
  <si>
    <t>Bezdrátové systémy ACT</t>
  </si>
  <si>
    <t>AUDAC M2</t>
  </si>
  <si>
    <t>AUDAC CMP30 CD-MP3-USB-FM</t>
  </si>
  <si>
    <t>AUDAC APM104MK2</t>
  </si>
  <si>
    <t>AUDAC FX1.18</t>
  </si>
  <si>
    <t>AUDAC FX3.15</t>
  </si>
  <si>
    <t>Instalační materiál</t>
  </si>
  <si>
    <t>Instalace - systémová konfigurace, nastavení, testovaní</t>
  </si>
  <si>
    <t>Instalace a montáž ozvučení</t>
  </si>
  <si>
    <t>Apple iPad mini 16GB WiFi</t>
  </si>
  <si>
    <t>SC 200-0401 ISOPOD SO-F22 - černý</t>
  </si>
  <si>
    <t>SC 440-0051 MERIDIAN SP240 - černý</t>
  </si>
  <si>
    <t>SC 600-0581 CLASSIC SERIES MKII RG6/U</t>
  </si>
  <si>
    <t>TRITON 19" rozvaděč stojanový 22U/600x600</t>
  </si>
  <si>
    <t>MULTIMEDIÁLNÍ DIGITÁLNÍ AUDIO MATICE 8 symetrických stereo vstupů (Line/Mic) phantomové napájení 48V 4 nesymetrické stereo vstupy 2 symetrické prioritní vstupy (Line) 10 vstupů pro vnější ovládací prvky 8 kontaktních vstupů + 2 prioritní 8 symetrických st</t>
  </si>
  <si>
    <t xml:space="preserve">Digitální multimediální přehrávač CD, MP3,USB, TUNER, CD Player / MP3 Player, AM/FM Tuner s RDS
USB slot, Memory card slot pro SD/MMC karty, RS232 ovládací port, 2 fixní audio výstupy (RCA), 1 variabilní, LCD displej s ID3 a RDS Velikost : 19" (do racku) </t>
  </si>
  <si>
    <t>Elektretový kondenzátorový mikrofon, husí krk 32 cm, zabudovaný limiter, LED indikace hlasitosti, tři druhy tlačítek - PTT (Push-To-Talk), Select all, Clear all a výběr zón (1-4), RJ45 pro digitální/analogový audio výstup, RS485 datové připojení.</t>
  </si>
  <si>
    <t>kabely, konektory, lišty, příchytky, pásky, kotvící materiál atd.</t>
  </si>
  <si>
    <t>Koaxiální kabel 75 Ohm, průměr 8,4 mm</t>
  </si>
  <si>
    <t>19“ rozvodný panel 1U; 8 x zásuvka podle ČSN, max. 16 A; kabel 3 x 1,5 mm, 2 m + zástrčka univerzál CZ-DE max. 16 A; kontrolka, RAL 9005
Balení:
Šroub M6 x 16 s podložkou ................... 2x
Plovoucí matice M6 ............................... 2x</t>
  </si>
  <si>
    <t>ks</t>
  </si>
  <si>
    <t>m</t>
  </si>
  <si>
    <t>kpl</t>
  </si>
  <si>
    <t>Router</t>
  </si>
  <si>
    <t>Počítač</t>
  </si>
  <si>
    <t>1.1</t>
  </si>
  <si>
    <t>1.2</t>
  </si>
  <si>
    <t>1.3</t>
  </si>
  <si>
    <t>1.4</t>
  </si>
  <si>
    <t>1.5</t>
  </si>
  <si>
    <t>1.6</t>
  </si>
  <si>
    <t>1.7</t>
  </si>
  <si>
    <t>2.1</t>
  </si>
  <si>
    <t>2.2</t>
  </si>
  <si>
    <t>2.3</t>
  </si>
  <si>
    <t>2.4</t>
  </si>
  <si>
    <t>2.5</t>
  </si>
  <si>
    <t>Tablet</t>
  </si>
  <si>
    <t>3.0</t>
  </si>
  <si>
    <t>3.1</t>
  </si>
  <si>
    <t>3.2</t>
  </si>
  <si>
    <t>3.3</t>
  </si>
  <si>
    <t>3.4</t>
  </si>
  <si>
    <t>3.5</t>
  </si>
  <si>
    <t>3.6</t>
  </si>
  <si>
    <t>3.7</t>
  </si>
  <si>
    <t>3.8</t>
  </si>
  <si>
    <t>3.9</t>
  </si>
  <si>
    <t>Tablet dual-core 1.0GHz, dotykový 7.9" LED 1024x768 IPS, 16GB, WiFi, Bluetooth 4.0, 2x webkamera, Lightning konektor.</t>
  </si>
  <si>
    <t>Subbas</t>
  </si>
  <si>
    <t>symetrický instalační kabel, kvalitní OFC měď a FRNC obal, průřezy jádra 2x0,22mm, 100% stínění AL/PT fólií, průřez PVC 3,3mm, teplotní rozsah použití -25°C až + 70°C, hmotnost 1m 16g, barva černá.</t>
  </si>
  <si>
    <t>reproduktorový kabe 2x4mm s jemnými vodiči z bezkyslíkaté mědi zabezpečující lepší zvuk a díky silnému plašti delší životnost. Vhodný pro všechny typy zvukových systémů. Průřez vodičů 2x4mm lanko, průměr PVC 9,5mm. Tloušťka izol</t>
  </si>
  <si>
    <t>Asus</t>
  </si>
  <si>
    <t xml:space="preserve"> RT-N12E</t>
  </si>
  <si>
    <t>Apple</t>
  </si>
  <si>
    <t>Apple TV</t>
  </si>
  <si>
    <t>AUDAC SMQ750</t>
  </si>
  <si>
    <t>Chromecast</t>
  </si>
  <si>
    <t>MI AT-70W</t>
  </si>
  <si>
    <t>MI ACT-72H</t>
  </si>
  <si>
    <t>Bezdrátový set</t>
  </si>
  <si>
    <t>MI ACT727B, MI ACT-72H, MI ACT-52T, MI MU-53HN</t>
  </si>
  <si>
    <t>D-class čtyřkanálový zesilovač Výkon: 4x 750W Vstupy: 4x 3-pinový konektor a XLR Výstupy: 4x 2-pinový konektor a speakon Ovládání: přední panel s 2,5" LCD, ovládací prvky s RS-232 konektorem, USB (přednastavené konfigurace) Stereo @ 4 Ω 4 x 750 W Stereo @ 8 Ω 4 x 380 W Bridge @ 8 Ω 2 x 1500 W
THD+N &lt;0.05% Signal/Noise: &gt;90 dB Frekvenční rozsah: 20 Hz - 20 kHz Zdroj: 230 - 240V AC / 50 Hz Rozměry (Š x V x H): 482 x 88 x 420 mm Hmotnost: 8,55 kg</t>
  </si>
  <si>
    <t>Propojí obsah z chytrého telefonu, tabletu nebo notebooku s HDTV ve vysokém rozlišení Full HD 1080p, připojení k televizoru pomocí HDMI, bezdrátová komunikace WiFi v pásmech 2.4 a 5 GHz dle standardů 802.11a/b/g/n/ac, USB napájení. Balení obsahuje anglický napájecí adaptér.</t>
  </si>
  <si>
    <t>Mini počítač</t>
  </si>
  <si>
    <t>Google</t>
  </si>
  <si>
    <t>1.8</t>
  </si>
  <si>
    <t>1.9</t>
  </si>
  <si>
    <t>Multimediální centrum</t>
  </si>
  <si>
    <t xml:space="preserve">Ruční bezdrátový mikrofon osazený kardioidní mikrofonní hlavou. Vyspělá bezdrátová technologie s potlačením šumu technologií bezdrátového přenosu. Snadná a rychlá výměna mikrofonních hlav mezi kondenzátorem a dynamikou. Součástí je podsvícený LCD displej. Spodní kryt u vypínače lze jednoduše otočit a lze zabránit nechtěnému vypnutí mikrofonu uživatelem. Tento kryt lze osadit barevnou rozlišovací krytkou pro rychlou orientaci. </t>
  </si>
  <si>
    <t>pár</t>
  </si>
  <si>
    <t>Všesměrová pasivní i aktivní anténa. Ideální využití a výrazné zlepšení pro vícekanálový provoz bezdrátových mikrofonních systémů a zlepšení vysílaného signálu k in-ear zařízením. Anténa je osazena 2xTNC konektory RX se zesilovačem pro příjem signálu se ziskem 12dB.TX konektor pro vysílání signálu má 0dB zisk. Při umístění antény vertikálně je úhel vyzařování 80°a horizontálně 140°. Zisk antény je 2~4dBi. Frekvenční rozsah 470Mhz~1000MHz. Rozměry antény 337 (š) x266 (H) x40 (D) mm. Hmotnost 577g. Ve spodní části je umístěný otvor pro upevnění na mikrofonní stojan a pro pevnou instalaci je vhodný nástěnný držák MS-90. Nová anténa je vodotěsná a je určena jak pro vnitřní tak i venkovní aplikace. Cena je dva kusy.</t>
  </si>
  <si>
    <t>Bezdrátový kombinovaný set určený pro moderování, prezentace, živý zpěv, televize a divadla. Set je sestaven: 1) bezdrátový příjmač - dvoukanálový bezdrátový přijímač vybaven šestnácti skupinami přednastavených frekvencí, které obsahují 104 nerušených frekvencí a jsou rychle a jednoduše ihned nastavitelné a využitelné.  2 ) ručního bezdrátového mikrofonu - ruční bezdrátový mikrofon osazený kardioidní mikrofonní hlavou. Vyspělá bezdrátová technologie s potlačením šumu technologií bezdrátového přenosu. Snadná a rychlá výměna mikrofonních hlav mezi kondenzátorem a dynamikou. Součástí je podsvícený LCD displej. Spodní kryt u vypínače lze jednoduše otočit a lze zabránit nechtěnému vypnutí mikrofonu uživatelem. Tento kryt lze osadit barevnou rozlišovací krytkou pro rychlou orientaci. 3) bodypack- Bezdrátový opaskový bodypack-vysílač s kompaktními rozměry. Tělo plastové/kovové. Zabudovaný displeji LCD, vypínač ON / OFF a tlačítko MUTE. Robustní a lehká konstrukce postavená pro profesionální použití s vynikající spolehlivostí přenosu RF 4)náhlavní mikrofon - Náhlavní mikrofon v černé barvě. Průměr mikrofonní kondenzátorové kapsle 10 mm. Mikrofon je odolný proti &amp;nbsp;vlhku a potu. Odolnost proti zpětným vazbám s maximálním ziskem vstupního signálu. Kvalitní zvuk určený pro řečníky, divadelní,studiové a žívé aplikace. Délka přívodního kabelu 150 cm. Hmotnost pouhých 30g.</t>
  </si>
  <si>
    <t>Multimediální centrum A8 chip s 64bitovou architekturou, interní paměť 32GB, Bluetooth 4.0, WiFi 802.11ac, LAN, HDMI 1.4, USB-C, tvOS</t>
  </si>
  <si>
    <t>3.6.</t>
  </si>
  <si>
    <t>Rozvaděč</t>
  </si>
  <si>
    <t>MusicData</t>
  </si>
  <si>
    <t>Montáž ozvučení</t>
  </si>
  <si>
    <t>Systémová konfigurace, nastavením, testování</t>
  </si>
  <si>
    <t>Mikrofonní kabel</t>
  </si>
  <si>
    <t>Reproduktorový kabel</t>
  </si>
  <si>
    <t>Video kabel</t>
  </si>
  <si>
    <t>Racková zásuvka</t>
  </si>
  <si>
    <t>RAB-PD-X05-A1</t>
  </si>
  <si>
    <t>Technologická skříň TS.01</t>
  </si>
  <si>
    <t>RZA.01</t>
  </si>
  <si>
    <t>Přepravní obal TS.02</t>
  </si>
  <si>
    <t>MD E-rack</t>
  </si>
  <si>
    <t>oceloplechová skřň, 22U/600x600, skleněné dveře</t>
  </si>
  <si>
    <t xml:space="preserve">příprava systému, konfigurace prvků, nastavení, testovaní kvality </t>
  </si>
  <si>
    <t>tažení kabeláže, osazení konektory, montáž koncových prvků, zapojení oživení</t>
  </si>
  <si>
    <t>rozvaděč zvukové a video technologie</t>
  </si>
  <si>
    <t>Lenovo</t>
  </si>
  <si>
    <t>Notebook - Intel Core i5 5200U Broadwell, 15.6" LED 1366x768 lesklý, RAM 4GB, Intel HD Graphics 5500, SSD 128GB, DVD, WiFi, Bluetooth 4.0, HD webkamera, HDMI, USB 3.0, 4článková baterie, Windows 10 Home 64bit</t>
  </si>
  <si>
    <t>IdeaPad G50-80</t>
  </si>
  <si>
    <t>Wi-Fi 802.11n / Single-Band 2.4GHz / 1x WAN / 4x LAN</t>
  </si>
  <si>
    <t>Profesionální přepravní Rack s výškou 8U a hloubkou 300mm. Ideální pro bezdrátové mikroofnní a In-Ear systémy.</t>
  </si>
  <si>
    <t>Akce:   "Rekonstrukce ozvučení zimního stadionu v Benešově"</t>
  </si>
  <si>
    <t xml:space="preserve">Hlavní ozvučení 
</t>
  </si>
  <si>
    <t>Instalace a montáž</t>
  </si>
  <si>
    <t xml:space="preserve">Zdroje signálu 
</t>
  </si>
  <si>
    <t xml:space="preserve">výkonová, 18“ basová sestava
Tato sestava subwooferů obsahuje 18“ basový reproduktor, který dosahuje RMS výkon 800 Wattů a maximální výkon 1600 Wattů. Citlivost 102 dB a maximální SPL 131 dB v kombinaci s plochou frekvenční odezvou 37 Hz- 130 Hz zajišťuje těsné, nízkofrekvenční zesílení s atakem a ostrostí.  
K připojení lez použít dva 4 - pinové reproduktorové konektory.  Tyto umožňují propojení více stejných reproboxů, použitých v jednom systému.
</t>
  </si>
  <si>
    <t xml:space="preserve">3 – pásmová, výkonová, aktivní, kompaktní High / Mid / Mid-Bass sestava reproduktorů
Tato třípásmová sestava obsahuje 15” Mid-bass ovladač, 6” Mid reproduktor a 1.75” PEEK (Polyether ether ketone) kompresní ovladač. 
Celý systém má výkon 750 Watt RMS s maximálním výkonem 1500 Wattů. Z toho Mid-Bass 500 Watt RMS, dále pak Mid 200 Watt RMS a Hight sekce 50 Watt RMS.  
Zvukovod s pokrytím 90° x 40° zahrnuje jak High, tak Mid ovladače frekvencí, které jsou otočné, takže jsou při výběru polohy horizontálně/vertikálně, stejně tak vlevo/vpravo maximálně flexibilní. 
</t>
  </si>
  <si>
    <t>Příloha č. 2 Soupis prací včetně výkazu výměr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</si>
</sst>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1">
    <font>
      <sz val="11"/>
      <color theme="1"/>
      <name val="Calibri"/>
      <family val="2"/>
      <scheme val="minor"/>
    </font>
    <font>
      <sz val="10"/>
      <name val="Arial"/>
      <family val="2"/>
    </font>
    <font>
      <sz val="10"/>
      <color theme="1" tint="0.15000000596046448"/>
      <name val="Calibri"/>
      <family val="2"/>
    </font>
    <font>
      <b/>
      <sz val="10"/>
      <color theme="1" tint="0.15000000596046448"/>
      <name val="Calibri"/>
      <family val="2"/>
    </font>
    <font>
      <b/>
      <sz val="8"/>
      <color theme="1" tint="0.15000000596046448"/>
      <name val="Calibri"/>
      <family val="2"/>
    </font>
    <font>
      <sz val="8"/>
      <color theme="1" tint="0.15000000596046448"/>
      <name val="Calibri"/>
      <family val="2"/>
    </font>
    <font>
      <i/>
      <sz val="8"/>
      <color theme="1" tint="0.15000000596046448"/>
      <name val="Calibri"/>
      <family val="2"/>
    </font>
    <font>
      <b/>
      <sz val="22"/>
      <color theme="1" tint="0.15000000596046448"/>
      <name val="Calibri"/>
      <family val="2"/>
    </font>
    <font>
      <b/>
      <sz val="9"/>
      <color theme="1" tint="0.15000000596046448"/>
      <name val="Calibri"/>
      <family val="2"/>
    </font>
    <font>
      <b/>
      <sz val="11"/>
      <color theme="1" tint="0.15000000596046448"/>
      <name val="Calibri"/>
      <family val="2"/>
    </font>
    <font>
      <b/>
      <sz val="12"/>
      <color theme="1" tint="0.15000000596046448"/>
      <name val="Calibri"/>
      <family val="2"/>
    </font>
  </fonts>
  <fills count="3">
    <fill>
      <patternFill/>
    </fill>
    <fill>
      <patternFill patternType="gray125"/>
    </fill>
    <fill>
      <patternFill patternType="solid">
        <fgColor theme="0" tint="-0.1499900072813034"/>
        <bgColor indexed="64"/>
      </patternFill>
    </fill>
  </fills>
  <borders count="7">
    <border>
      <left/>
      <right/>
      <top/>
      <bottom/>
      <diagonal/>
    </border>
    <border>
      <left style="thin"/>
      <right style="thin"/>
      <top style="thin"/>
      <bottom style="thin"/>
    </border>
    <border>
      <left/>
      <right/>
      <top/>
      <bottom style="hair"/>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2" fillId="0" borderId="0" xfId="0" applyFont="1" applyFill="1"/>
    <xf numFmtId="0" fontId="4" fillId="0" borderId="0" xfId="0" applyFont="1" applyFill="1"/>
    <xf numFmtId="0" fontId="2" fillId="0" borderId="0" xfId="0" applyFont="1" applyFill="1" applyAlignment="1">
      <alignment wrapText="1"/>
    </xf>
    <xf numFmtId="0" fontId="3" fillId="0" borderId="1" xfId="0" applyFont="1" applyFill="1" applyBorder="1" applyAlignment="1">
      <alignment wrapText="1"/>
    </xf>
    <xf numFmtId="164" fontId="3" fillId="0" borderId="1" xfId="0" applyNumberFormat="1" applyFont="1" applyFill="1" applyBorder="1"/>
    <xf numFmtId="0" fontId="3" fillId="0" borderId="1" xfId="0" applyFont="1" applyFill="1" applyBorder="1"/>
    <xf numFmtId="0" fontId="6" fillId="0" borderId="2" xfId="0" applyFont="1" applyFill="1" applyBorder="1" applyAlignment="1">
      <alignment horizontal="left" vertical="center" wrapText="1"/>
    </xf>
    <xf numFmtId="0" fontId="3" fillId="0" borderId="0" xfId="0" applyFont="1" applyFill="1" applyBorder="1"/>
    <xf numFmtId="0" fontId="3" fillId="0" borderId="0" xfId="0" applyFont="1" applyFill="1" applyBorder="1" applyAlignment="1">
      <alignment wrapText="1"/>
    </xf>
    <xf numFmtId="0" fontId="8" fillId="2" borderId="3" xfId="0" applyFont="1" applyFill="1" applyBorder="1" applyAlignment="1">
      <alignment horizontal="left"/>
    </xf>
    <xf numFmtId="0" fontId="3" fillId="2" borderId="4" xfId="0" applyFont="1" applyFill="1" applyBorder="1"/>
    <xf numFmtId="0" fontId="7" fillId="0" borderId="0" xfId="0" applyFont="1" applyFill="1" applyBorder="1" applyAlignment="1">
      <alignment horizontal="right" wrapText="1"/>
    </xf>
    <xf numFmtId="164" fontId="3" fillId="2" borderId="5" xfId="0" applyNumberFormat="1" applyFont="1" applyFill="1" applyBorder="1"/>
    <xf numFmtId="0" fontId="7" fillId="0" borderId="0" xfId="0" applyFont="1" applyFill="1" applyBorder="1" applyAlignment="1">
      <alignment horizontal="right" wrapText="1"/>
    </xf>
    <xf numFmtId="0" fontId="3" fillId="0" borderId="0" xfId="0" applyFont="1" applyFill="1"/>
    <xf numFmtId="0" fontId="5" fillId="0" borderId="0" xfId="0" applyFont="1" applyFill="1"/>
    <xf numFmtId="0" fontId="5" fillId="0" borderId="2" xfId="0" applyFont="1" applyFill="1" applyBorder="1" applyAlignment="1">
      <alignment horizontal="left" vertical="top" wrapText="1"/>
    </xf>
    <xf numFmtId="0" fontId="5" fillId="0" borderId="2" xfId="0" applyFont="1" applyFill="1" applyBorder="1" applyAlignment="1">
      <alignment horizontal="right" vertical="top" wrapText="1"/>
    </xf>
    <xf numFmtId="164" fontId="4" fillId="0" borderId="2" xfId="0" applyNumberFormat="1" applyFont="1" applyFill="1" applyBorder="1" applyAlignment="1">
      <alignment horizontal="right" vertical="top" wrapText="1"/>
    </xf>
    <xf numFmtId="0" fontId="2" fillId="0" borderId="0" xfId="0" applyFont="1" applyFill="1" applyAlignment="1">
      <alignment horizontal="center"/>
    </xf>
    <xf numFmtId="0" fontId="7" fillId="0" borderId="0" xfId="0" applyFont="1" applyFill="1" applyBorder="1" applyAlignment="1">
      <alignment horizontal="center"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2" borderId="4" xfId="0" applyFont="1" applyFill="1" applyBorder="1" applyAlignment="1">
      <alignment horizontal="center"/>
    </xf>
    <xf numFmtId="0" fontId="5" fillId="0" borderId="2" xfId="0" applyFont="1" applyFill="1" applyBorder="1" applyAlignment="1">
      <alignment horizontal="center" vertical="top" wrapText="1"/>
    </xf>
    <xf numFmtId="8" fontId="6" fillId="0" borderId="2" xfId="0" applyNumberFormat="1" applyFont="1" applyFill="1" applyBorder="1" applyAlignment="1">
      <alignment horizontal="center" vertical="top" wrapText="1"/>
    </xf>
    <xf numFmtId="0" fontId="3" fillId="0" borderId="0" xfId="0" applyFont="1" applyFill="1" applyAlignment="1">
      <alignment vertical="center"/>
    </xf>
    <xf numFmtId="0" fontId="2" fillId="0" borderId="0" xfId="0" applyFont="1" applyFill="1" applyAlignment="1">
      <alignment vertical="center"/>
    </xf>
    <xf numFmtId="164" fontId="3" fillId="0" borderId="0" xfId="0" applyNumberFormat="1" applyFont="1" applyFill="1" applyBorder="1"/>
    <xf numFmtId="49" fontId="5" fillId="0" borderId="2" xfId="0" applyNumberFormat="1" applyFont="1" applyFill="1" applyBorder="1" applyAlignment="1">
      <alignment horizontal="left" vertical="top" wrapText="1"/>
    </xf>
    <xf numFmtId="0" fontId="2" fillId="0" borderId="0" xfId="0" applyFont="1" applyFill="1" applyAlignment="1">
      <alignment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6" fillId="0" borderId="2" xfId="0" applyFont="1" applyFill="1" applyBorder="1" applyAlignment="1">
      <alignment horizontal="left" vertical="center" wrapText="1"/>
    </xf>
    <xf numFmtId="0" fontId="5" fillId="0" borderId="2" xfId="0" applyFont="1" applyFill="1" applyBorder="1" applyAlignment="1">
      <alignment horizontal="right" vertical="top" wrapText="1"/>
    </xf>
    <xf numFmtId="0" fontId="5" fillId="0" borderId="2" xfId="0" applyFont="1" applyFill="1" applyBorder="1" applyAlignment="1">
      <alignment horizontal="center" vertical="top" wrapText="1"/>
    </xf>
    <xf numFmtId="8" fontId="6" fillId="0" borderId="2" xfId="0" applyNumberFormat="1" applyFont="1" applyFill="1" applyBorder="1" applyAlignment="1">
      <alignment horizontal="center" vertical="top" wrapText="1"/>
    </xf>
    <xf numFmtId="164" fontId="4" fillId="0" borderId="2" xfId="0" applyNumberFormat="1" applyFont="1" applyFill="1" applyBorder="1" applyAlignment="1">
      <alignment horizontal="right" vertical="top" wrapText="1"/>
    </xf>
    <xf numFmtId="49" fontId="5" fillId="0" borderId="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5" fillId="0" borderId="0" xfId="0" applyFont="1" applyFill="1" applyBorder="1" applyAlignment="1">
      <alignment horizontal="right" vertical="top" wrapText="1"/>
    </xf>
    <xf numFmtId="0" fontId="5" fillId="0" borderId="0" xfId="0" applyFont="1" applyFill="1" applyBorder="1" applyAlignment="1">
      <alignment horizontal="center" vertical="top" wrapText="1"/>
    </xf>
    <xf numFmtId="8" fontId="6" fillId="0" borderId="0" xfId="0" applyNumberFormat="1" applyFont="1" applyFill="1" applyBorder="1" applyAlignment="1">
      <alignment horizontal="center" vertical="top" wrapText="1"/>
    </xf>
    <xf numFmtId="164" fontId="4" fillId="0" borderId="0" xfId="0" applyNumberFormat="1" applyFont="1" applyFill="1" applyBorder="1" applyAlignment="1">
      <alignment horizontal="right" vertical="top" wrapText="1"/>
    </xf>
    <xf numFmtId="0" fontId="2" fillId="0" borderId="0" xfId="0" applyFont="1" applyFill="1" applyBorder="1" applyAlignment="1">
      <alignment wrapText="1"/>
    </xf>
    <xf numFmtId="0" fontId="2" fillId="0" borderId="0" xfId="0" applyFont="1" applyFill="1" applyBorder="1"/>
    <xf numFmtId="0" fontId="2" fillId="0" borderId="0" xfId="0" applyFont="1" applyFill="1" applyBorder="1" applyAlignment="1">
      <alignment horizontal="center"/>
    </xf>
    <xf numFmtId="164" fontId="2" fillId="0" borderId="0" xfId="0" applyNumberFormat="1" applyFont="1" applyFill="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9" fillId="0" borderId="0" xfId="0" applyFont="1" applyFill="1"/>
    <xf numFmtId="0" fontId="8" fillId="2" borderId="4" xfId="0" applyFont="1" applyFill="1" applyBorder="1" applyAlignment="1">
      <alignment horizontal="left" wrapText="1"/>
    </xf>
    <xf numFmtId="0" fontId="8" fillId="2" borderId="4" xfId="0" applyFont="1" applyFill="1" applyBorder="1" applyAlignment="1">
      <alignment horizontal="left"/>
    </xf>
    <xf numFmtId="0" fontId="10" fillId="0" borderId="6" xfId="0" applyFont="1" applyFill="1" applyBorder="1" applyAlignment="1">
      <alignment horizontal="righ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abSelected="1" zoomScale="130" zoomScaleNormal="130" workbookViewId="0" topLeftCell="A1">
      <selection activeCell="E4" sqref="E4"/>
    </sheetView>
  </sheetViews>
  <sheetFormatPr defaultColWidth="9.140625" defaultRowHeight="15"/>
  <cols>
    <col min="1" max="1" width="4.140625" style="1" customWidth="1"/>
    <col min="2" max="2" width="10.28125" style="1" customWidth="1"/>
    <col min="3" max="3" width="19.28125" style="1" bestFit="1" customWidth="1"/>
    <col min="4" max="4" width="18.7109375" style="1" customWidth="1"/>
    <col min="5" max="5" width="48.28125" style="3" customWidth="1"/>
    <col min="6" max="6" width="6.140625" style="1" bestFit="1" customWidth="1"/>
    <col min="7" max="7" width="6.140625" style="20" customWidth="1"/>
    <col min="8" max="8" width="11.00390625" style="20" bestFit="1" customWidth="1"/>
    <col min="9" max="9" width="15.7109375" style="1" bestFit="1" customWidth="1"/>
    <col min="10" max="10" width="8.8515625" style="1" customWidth="1"/>
    <col min="11" max="11" width="10.140625" style="1" bestFit="1" customWidth="1"/>
    <col min="12" max="170" width="8.8515625" style="1" customWidth="1"/>
    <col min="171" max="171" width="7.00390625" style="1" bestFit="1" customWidth="1"/>
    <col min="172" max="172" width="56.8515625" style="1" customWidth="1"/>
    <col min="173" max="173" width="5.421875" style="1" bestFit="1" customWidth="1"/>
    <col min="174" max="174" width="13.8515625" style="1" customWidth="1"/>
    <col min="175" max="175" width="11.00390625" style="1" bestFit="1" customWidth="1"/>
    <col min="176" max="426" width="8.8515625" style="1" customWidth="1"/>
    <col min="427" max="427" width="7.00390625" style="1" bestFit="1" customWidth="1"/>
    <col min="428" max="428" width="56.8515625" style="1" customWidth="1"/>
    <col min="429" max="429" width="5.421875" style="1" bestFit="1" customWidth="1"/>
    <col min="430" max="430" width="13.8515625" style="1" customWidth="1"/>
    <col min="431" max="431" width="11.00390625" style="1" bestFit="1" customWidth="1"/>
    <col min="432" max="682" width="8.8515625" style="1" customWidth="1"/>
    <col min="683" max="683" width="7.00390625" style="1" bestFit="1" customWidth="1"/>
    <col min="684" max="684" width="56.8515625" style="1" customWidth="1"/>
    <col min="685" max="685" width="5.421875" style="1" bestFit="1" customWidth="1"/>
    <col min="686" max="686" width="13.8515625" style="1" customWidth="1"/>
    <col min="687" max="687" width="11.00390625" style="1" bestFit="1" customWidth="1"/>
    <col min="688" max="938" width="8.8515625" style="1" customWidth="1"/>
    <col min="939" max="939" width="7.00390625" style="1" bestFit="1" customWidth="1"/>
    <col min="940" max="940" width="56.8515625" style="1" customWidth="1"/>
    <col min="941" max="941" width="5.421875" style="1" bestFit="1" customWidth="1"/>
    <col min="942" max="942" width="13.8515625" style="1" customWidth="1"/>
    <col min="943" max="943" width="11.00390625" style="1" bestFit="1" customWidth="1"/>
    <col min="944" max="1194" width="8.8515625" style="1" customWidth="1"/>
    <col min="1195" max="1195" width="7.00390625" style="1" bestFit="1" customWidth="1"/>
    <col min="1196" max="1196" width="56.8515625" style="1" customWidth="1"/>
    <col min="1197" max="1197" width="5.421875" style="1" bestFit="1" customWidth="1"/>
    <col min="1198" max="1198" width="13.8515625" style="1" customWidth="1"/>
    <col min="1199" max="1199" width="11.00390625" style="1" bestFit="1" customWidth="1"/>
    <col min="1200" max="1450" width="8.8515625" style="1" customWidth="1"/>
    <col min="1451" max="1451" width="7.00390625" style="1" bestFit="1" customWidth="1"/>
    <col min="1452" max="1452" width="56.8515625" style="1" customWidth="1"/>
    <col min="1453" max="1453" width="5.421875" style="1" bestFit="1" customWidth="1"/>
    <col min="1454" max="1454" width="13.8515625" style="1" customWidth="1"/>
    <col min="1455" max="1455" width="11.00390625" style="1" bestFit="1" customWidth="1"/>
    <col min="1456" max="1706" width="8.8515625" style="1" customWidth="1"/>
    <col min="1707" max="1707" width="7.00390625" style="1" bestFit="1" customWidth="1"/>
    <col min="1708" max="1708" width="56.8515625" style="1" customWidth="1"/>
    <col min="1709" max="1709" width="5.421875" style="1" bestFit="1" customWidth="1"/>
    <col min="1710" max="1710" width="13.8515625" style="1" customWidth="1"/>
    <col min="1711" max="1711" width="11.00390625" style="1" bestFit="1" customWidth="1"/>
    <col min="1712" max="1962" width="8.8515625" style="1" customWidth="1"/>
    <col min="1963" max="1963" width="7.00390625" style="1" bestFit="1" customWidth="1"/>
    <col min="1964" max="1964" width="56.8515625" style="1" customWidth="1"/>
    <col min="1965" max="1965" width="5.421875" style="1" bestFit="1" customWidth="1"/>
    <col min="1966" max="1966" width="13.8515625" style="1" customWidth="1"/>
    <col min="1967" max="1967" width="11.00390625" style="1" bestFit="1" customWidth="1"/>
    <col min="1968" max="2218" width="8.8515625" style="1" customWidth="1"/>
    <col min="2219" max="2219" width="7.00390625" style="1" bestFit="1" customWidth="1"/>
    <col min="2220" max="2220" width="56.8515625" style="1" customWidth="1"/>
    <col min="2221" max="2221" width="5.421875" style="1" bestFit="1" customWidth="1"/>
    <col min="2222" max="2222" width="13.8515625" style="1" customWidth="1"/>
    <col min="2223" max="2223" width="11.00390625" style="1" bestFit="1" customWidth="1"/>
    <col min="2224" max="2474" width="8.8515625" style="1" customWidth="1"/>
    <col min="2475" max="2475" width="7.00390625" style="1" bestFit="1" customWidth="1"/>
    <col min="2476" max="2476" width="56.8515625" style="1" customWidth="1"/>
    <col min="2477" max="2477" width="5.421875" style="1" bestFit="1" customWidth="1"/>
    <col min="2478" max="2478" width="13.8515625" style="1" customWidth="1"/>
    <col min="2479" max="2479" width="11.00390625" style="1" bestFit="1" customWidth="1"/>
    <col min="2480" max="2730" width="8.8515625" style="1" customWidth="1"/>
    <col min="2731" max="2731" width="7.00390625" style="1" bestFit="1" customWidth="1"/>
    <col min="2732" max="2732" width="56.8515625" style="1" customWidth="1"/>
    <col min="2733" max="2733" width="5.421875" style="1" bestFit="1" customWidth="1"/>
    <col min="2734" max="2734" width="13.8515625" style="1" customWidth="1"/>
    <col min="2735" max="2735" width="11.00390625" style="1" bestFit="1" customWidth="1"/>
    <col min="2736" max="2986" width="8.8515625" style="1" customWidth="1"/>
    <col min="2987" max="2987" width="7.00390625" style="1" bestFit="1" customWidth="1"/>
    <col min="2988" max="2988" width="56.8515625" style="1" customWidth="1"/>
    <col min="2989" max="2989" width="5.421875" style="1" bestFit="1" customWidth="1"/>
    <col min="2990" max="2990" width="13.8515625" style="1" customWidth="1"/>
    <col min="2991" max="2991" width="11.00390625" style="1" bestFit="1" customWidth="1"/>
    <col min="2992" max="3242" width="8.8515625" style="1" customWidth="1"/>
    <col min="3243" max="3243" width="7.00390625" style="1" bestFit="1" customWidth="1"/>
    <col min="3244" max="3244" width="56.8515625" style="1" customWidth="1"/>
    <col min="3245" max="3245" width="5.421875" style="1" bestFit="1" customWidth="1"/>
    <col min="3246" max="3246" width="13.8515625" style="1" customWidth="1"/>
    <col min="3247" max="3247" width="11.00390625" style="1" bestFit="1" customWidth="1"/>
    <col min="3248" max="3498" width="8.8515625" style="1" customWidth="1"/>
    <col min="3499" max="3499" width="7.00390625" style="1" bestFit="1" customWidth="1"/>
    <col min="3500" max="3500" width="56.8515625" style="1" customWidth="1"/>
    <col min="3501" max="3501" width="5.421875" style="1" bestFit="1" customWidth="1"/>
    <col min="3502" max="3502" width="13.8515625" style="1" customWidth="1"/>
    <col min="3503" max="3503" width="11.00390625" style="1" bestFit="1" customWidth="1"/>
    <col min="3504" max="3754" width="8.8515625" style="1" customWidth="1"/>
    <col min="3755" max="3755" width="7.00390625" style="1" bestFit="1" customWidth="1"/>
    <col min="3756" max="3756" width="56.8515625" style="1" customWidth="1"/>
    <col min="3757" max="3757" width="5.421875" style="1" bestFit="1" customWidth="1"/>
    <col min="3758" max="3758" width="13.8515625" style="1" customWidth="1"/>
    <col min="3759" max="3759" width="11.00390625" style="1" bestFit="1" customWidth="1"/>
    <col min="3760" max="4010" width="8.8515625" style="1" customWidth="1"/>
    <col min="4011" max="4011" width="7.00390625" style="1" bestFit="1" customWidth="1"/>
    <col min="4012" max="4012" width="56.8515625" style="1" customWidth="1"/>
    <col min="4013" max="4013" width="5.421875" style="1" bestFit="1" customWidth="1"/>
    <col min="4014" max="4014" width="13.8515625" style="1" customWidth="1"/>
    <col min="4015" max="4015" width="11.00390625" style="1" bestFit="1" customWidth="1"/>
    <col min="4016" max="4266" width="8.8515625" style="1" customWidth="1"/>
    <col min="4267" max="4267" width="7.00390625" style="1" bestFit="1" customWidth="1"/>
    <col min="4268" max="4268" width="56.8515625" style="1" customWidth="1"/>
    <col min="4269" max="4269" width="5.421875" style="1" bestFit="1" customWidth="1"/>
    <col min="4270" max="4270" width="13.8515625" style="1" customWidth="1"/>
    <col min="4271" max="4271" width="11.00390625" style="1" bestFit="1" customWidth="1"/>
    <col min="4272" max="4522" width="8.8515625" style="1" customWidth="1"/>
    <col min="4523" max="4523" width="7.00390625" style="1" bestFit="1" customWidth="1"/>
    <col min="4524" max="4524" width="56.8515625" style="1" customWidth="1"/>
    <col min="4525" max="4525" width="5.421875" style="1" bestFit="1" customWidth="1"/>
    <col min="4526" max="4526" width="13.8515625" style="1" customWidth="1"/>
    <col min="4527" max="4527" width="11.00390625" style="1" bestFit="1" customWidth="1"/>
    <col min="4528" max="4778" width="8.8515625" style="1" customWidth="1"/>
    <col min="4779" max="4779" width="7.00390625" style="1" bestFit="1" customWidth="1"/>
    <col min="4780" max="4780" width="56.8515625" style="1" customWidth="1"/>
    <col min="4781" max="4781" width="5.421875" style="1" bestFit="1" customWidth="1"/>
    <col min="4782" max="4782" width="13.8515625" style="1" customWidth="1"/>
    <col min="4783" max="4783" width="11.00390625" style="1" bestFit="1" customWidth="1"/>
    <col min="4784" max="5034" width="8.8515625" style="1" customWidth="1"/>
    <col min="5035" max="5035" width="7.00390625" style="1" bestFit="1" customWidth="1"/>
    <col min="5036" max="5036" width="56.8515625" style="1" customWidth="1"/>
    <col min="5037" max="5037" width="5.421875" style="1" bestFit="1" customWidth="1"/>
    <col min="5038" max="5038" width="13.8515625" style="1" customWidth="1"/>
    <col min="5039" max="5039" width="11.00390625" style="1" bestFit="1" customWidth="1"/>
    <col min="5040" max="5290" width="8.8515625" style="1" customWidth="1"/>
    <col min="5291" max="5291" width="7.00390625" style="1" bestFit="1" customWidth="1"/>
    <col min="5292" max="5292" width="56.8515625" style="1" customWidth="1"/>
    <col min="5293" max="5293" width="5.421875" style="1" bestFit="1" customWidth="1"/>
    <col min="5294" max="5294" width="13.8515625" style="1" customWidth="1"/>
    <col min="5295" max="5295" width="11.00390625" style="1" bestFit="1" customWidth="1"/>
    <col min="5296" max="5546" width="8.8515625" style="1" customWidth="1"/>
    <col min="5547" max="5547" width="7.00390625" style="1" bestFit="1" customWidth="1"/>
    <col min="5548" max="5548" width="56.8515625" style="1" customWidth="1"/>
    <col min="5549" max="5549" width="5.421875" style="1" bestFit="1" customWidth="1"/>
    <col min="5550" max="5550" width="13.8515625" style="1" customWidth="1"/>
    <col min="5551" max="5551" width="11.00390625" style="1" bestFit="1" customWidth="1"/>
    <col min="5552" max="5802" width="8.8515625" style="1" customWidth="1"/>
    <col min="5803" max="5803" width="7.00390625" style="1" bestFit="1" customWidth="1"/>
    <col min="5804" max="5804" width="56.8515625" style="1" customWidth="1"/>
    <col min="5805" max="5805" width="5.421875" style="1" bestFit="1" customWidth="1"/>
    <col min="5806" max="5806" width="13.8515625" style="1" customWidth="1"/>
    <col min="5807" max="5807" width="11.00390625" style="1" bestFit="1" customWidth="1"/>
    <col min="5808" max="6058" width="8.8515625" style="1" customWidth="1"/>
    <col min="6059" max="6059" width="7.00390625" style="1" bestFit="1" customWidth="1"/>
    <col min="6060" max="6060" width="56.8515625" style="1" customWidth="1"/>
    <col min="6061" max="6061" width="5.421875" style="1" bestFit="1" customWidth="1"/>
    <col min="6062" max="6062" width="13.8515625" style="1" customWidth="1"/>
    <col min="6063" max="6063" width="11.00390625" style="1" bestFit="1" customWidth="1"/>
    <col min="6064" max="6314" width="8.8515625" style="1" customWidth="1"/>
    <col min="6315" max="6315" width="7.00390625" style="1" bestFit="1" customWidth="1"/>
    <col min="6316" max="6316" width="56.8515625" style="1" customWidth="1"/>
    <col min="6317" max="6317" width="5.421875" style="1" bestFit="1" customWidth="1"/>
    <col min="6318" max="6318" width="13.8515625" style="1" customWidth="1"/>
    <col min="6319" max="6319" width="11.00390625" style="1" bestFit="1" customWidth="1"/>
    <col min="6320" max="6570" width="8.8515625" style="1" customWidth="1"/>
    <col min="6571" max="6571" width="7.00390625" style="1" bestFit="1" customWidth="1"/>
    <col min="6572" max="6572" width="56.8515625" style="1" customWidth="1"/>
    <col min="6573" max="6573" width="5.421875" style="1" bestFit="1" customWidth="1"/>
    <col min="6574" max="6574" width="13.8515625" style="1" customWidth="1"/>
    <col min="6575" max="6575" width="11.00390625" style="1" bestFit="1" customWidth="1"/>
    <col min="6576" max="6826" width="8.8515625" style="1" customWidth="1"/>
    <col min="6827" max="6827" width="7.00390625" style="1" bestFit="1" customWidth="1"/>
    <col min="6828" max="6828" width="56.8515625" style="1" customWidth="1"/>
    <col min="6829" max="6829" width="5.421875" style="1" bestFit="1" customWidth="1"/>
    <col min="6830" max="6830" width="13.8515625" style="1" customWidth="1"/>
    <col min="6831" max="6831" width="11.00390625" style="1" bestFit="1" customWidth="1"/>
    <col min="6832" max="7082" width="8.8515625" style="1" customWidth="1"/>
    <col min="7083" max="7083" width="7.00390625" style="1" bestFit="1" customWidth="1"/>
    <col min="7084" max="7084" width="56.8515625" style="1" customWidth="1"/>
    <col min="7085" max="7085" width="5.421875" style="1" bestFit="1" customWidth="1"/>
    <col min="7086" max="7086" width="13.8515625" style="1" customWidth="1"/>
    <col min="7087" max="7087" width="11.00390625" style="1" bestFit="1" customWidth="1"/>
    <col min="7088" max="7338" width="8.8515625" style="1" customWidth="1"/>
    <col min="7339" max="7339" width="7.00390625" style="1" bestFit="1" customWidth="1"/>
    <col min="7340" max="7340" width="56.8515625" style="1" customWidth="1"/>
    <col min="7341" max="7341" width="5.421875" style="1" bestFit="1" customWidth="1"/>
    <col min="7342" max="7342" width="13.8515625" style="1" customWidth="1"/>
    <col min="7343" max="7343" width="11.00390625" style="1" bestFit="1" customWidth="1"/>
    <col min="7344" max="7594" width="8.8515625" style="1" customWidth="1"/>
    <col min="7595" max="7595" width="7.00390625" style="1" bestFit="1" customWidth="1"/>
    <col min="7596" max="7596" width="56.8515625" style="1" customWidth="1"/>
    <col min="7597" max="7597" width="5.421875" style="1" bestFit="1" customWidth="1"/>
    <col min="7598" max="7598" width="13.8515625" style="1" customWidth="1"/>
    <col min="7599" max="7599" width="11.00390625" style="1" bestFit="1" customWidth="1"/>
    <col min="7600" max="7850" width="8.8515625" style="1" customWidth="1"/>
    <col min="7851" max="7851" width="7.00390625" style="1" bestFit="1" customWidth="1"/>
    <col min="7852" max="7852" width="56.8515625" style="1" customWidth="1"/>
    <col min="7853" max="7853" width="5.421875" style="1" bestFit="1" customWidth="1"/>
    <col min="7854" max="7854" width="13.8515625" style="1" customWidth="1"/>
    <col min="7855" max="7855" width="11.00390625" style="1" bestFit="1" customWidth="1"/>
    <col min="7856" max="8106" width="8.8515625" style="1" customWidth="1"/>
    <col min="8107" max="8107" width="7.00390625" style="1" bestFit="1" customWidth="1"/>
    <col min="8108" max="8108" width="56.8515625" style="1" customWidth="1"/>
    <col min="8109" max="8109" width="5.421875" style="1" bestFit="1" customWidth="1"/>
    <col min="8110" max="8110" width="13.8515625" style="1" customWidth="1"/>
    <col min="8111" max="8111" width="11.00390625" style="1" bestFit="1" customWidth="1"/>
    <col min="8112" max="8362" width="8.8515625" style="1" customWidth="1"/>
    <col min="8363" max="8363" width="7.00390625" style="1" bestFit="1" customWidth="1"/>
    <col min="8364" max="8364" width="56.8515625" style="1" customWidth="1"/>
    <col min="8365" max="8365" width="5.421875" style="1" bestFit="1" customWidth="1"/>
    <col min="8366" max="8366" width="13.8515625" style="1" customWidth="1"/>
    <col min="8367" max="8367" width="11.00390625" style="1" bestFit="1" customWidth="1"/>
    <col min="8368" max="8618" width="8.8515625" style="1" customWidth="1"/>
    <col min="8619" max="8619" width="7.00390625" style="1" bestFit="1" customWidth="1"/>
    <col min="8620" max="8620" width="56.8515625" style="1" customWidth="1"/>
    <col min="8621" max="8621" width="5.421875" style="1" bestFit="1" customWidth="1"/>
    <col min="8622" max="8622" width="13.8515625" style="1" customWidth="1"/>
    <col min="8623" max="8623" width="11.00390625" style="1" bestFit="1" customWidth="1"/>
    <col min="8624" max="8874" width="8.8515625" style="1" customWidth="1"/>
    <col min="8875" max="8875" width="7.00390625" style="1" bestFit="1" customWidth="1"/>
    <col min="8876" max="8876" width="56.8515625" style="1" customWidth="1"/>
    <col min="8877" max="8877" width="5.421875" style="1" bestFit="1" customWidth="1"/>
    <col min="8878" max="8878" width="13.8515625" style="1" customWidth="1"/>
    <col min="8879" max="8879" width="11.00390625" style="1" bestFit="1" customWidth="1"/>
    <col min="8880" max="9130" width="8.8515625" style="1" customWidth="1"/>
    <col min="9131" max="9131" width="7.00390625" style="1" bestFit="1" customWidth="1"/>
    <col min="9132" max="9132" width="56.8515625" style="1" customWidth="1"/>
    <col min="9133" max="9133" width="5.421875" style="1" bestFit="1" customWidth="1"/>
    <col min="9134" max="9134" width="13.8515625" style="1" customWidth="1"/>
    <col min="9135" max="9135" width="11.00390625" style="1" bestFit="1" customWidth="1"/>
    <col min="9136" max="9386" width="8.8515625" style="1" customWidth="1"/>
    <col min="9387" max="9387" width="7.00390625" style="1" bestFit="1" customWidth="1"/>
    <col min="9388" max="9388" width="56.8515625" style="1" customWidth="1"/>
    <col min="9389" max="9389" width="5.421875" style="1" bestFit="1" customWidth="1"/>
    <col min="9390" max="9390" width="13.8515625" style="1" customWidth="1"/>
    <col min="9391" max="9391" width="11.00390625" style="1" bestFit="1" customWidth="1"/>
    <col min="9392" max="9642" width="8.8515625" style="1" customWidth="1"/>
    <col min="9643" max="9643" width="7.00390625" style="1" bestFit="1" customWidth="1"/>
    <col min="9644" max="9644" width="56.8515625" style="1" customWidth="1"/>
    <col min="9645" max="9645" width="5.421875" style="1" bestFit="1" customWidth="1"/>
    <col min="9646" max="9646" width="13.8515625" style="1" customWidth="1"/>
    <col min="9647" max="9647" width="11.00390625" style="1" bestFit="1" customWidth="1"/>
    <col min="9648" max="9898" width="8.8515625" style="1" customWidth="1"/>
    <col min="9899" max="9899" width="7.00390625" style="1" bestFit="1" customWidth="1"/>
    <col min="9900" max="9900" width="56.8515625" style="1" customWidth="1"/>
    <col min="9901" max="9901" width="5.421875" style="1" bestFit="1" customWidth="1"/>
    <col min="9902" max="9902" width="13.8515625" style="1" customWidth="1"/>
    <col min="9903" max="9903" width="11.00390625" style="1" bestFit="1" customWidth="1"/>
    <col min="9904" max="10154" width="8.8515625" style="1" customWidth="1"/>
    <col min="10155" max="10155" width="7.00390625" style="1" bestFit="1" customWidth="1"/>
    <col min="10156" max="10156" width="56.8515625" style="1" customWidth="1"/>
    <col min="10157" max="10157" width="5.421875" style="1" bestFit="1" customWidth="1"/>
    <col min="10158" max="10158" width="13.8515625" style="1" customWidth="1"/>
    <col min="10159" max="10159" width="11.00390625" style="1" bestFit="1" customWidth="1"/>
    <col min="10160" max="10410" width="8.8515625" style="1" customWidth="1"/>
    <col min="10411" max="10411" width="7.00390625" style="1" bestFit="1" customWidth="1"/>
    <col min="10412" max="10412" width="56.8515625" style="1" customWidth="1"/>
    <col min="10413" max="10413" width="5.421875" style="1" bestFit="1" customWidth="1"/>
    <col min="10414" max="10414" width="13.8515625" style="1" customWidth="1"/>
    <col min="10415" max="10415" width="11.00390625" style="1" bestFit="1" customWidth="1"/>
    <col min="10416" max="10666" width="8.8515625" style="1" customWidth="1"/>
    <col min="10667" max="10667" width="7.00390625" style="1" bestFit="1" customWidth="1"/>
    <col min="10668" max="10668" width="56.8515625" style="1" customWidth="1"/>
    <col min="10669" max="10669" width="5.421875" style="1" bestFit="1" customWidth="1"/>
    <col min="10670" max="10670" width="13.8515625" style="1" customWidth="1"/>
    <col min="10671" max="10671" width="11.00390625" style="1" bestFit="1" customWidth="1"/>
    <col min="10672" max="10922" width="8.8515625" style="1" customWidth="1"/>
    <col min="10923" max="10923" width="7.00390625" style="1" bestFit="1" customWidth="1"/>
    <col min="10924" max="10924" width="56.8515625" style="1" customWidth="1"/>
    <col min="10925" max="10925" width="5.421875" style="1" bestFit="1" customWidth="1"/>
    <col min="10926" max="10926" width="13.8515625" style="1" customWidth="1"/>
    <col min="10927" max="10927" width="11.00390625" style="1" bestFit="1" customWidth="1"/>
    <col min="10928" max="11178" width="8.8515625" style="1" customWidth="1"/>
    <col min="11179" max="11179" width="7.00390625" style="1" bestFit="1" customWidth="1"/>
    <col min="11180" max="11180" width="56.8515625" style="1" customWidth="1"/>
    <col min="11181" max="11181" width="5.421875" style="1" bestFit="1" customWidth="1"/>
    <col min="11182" max="11182" width="13.8515625" style="1" customWidth="1"/>
    <col min="11183" max="11183" width="11.00390625" style="1" bestFit="1" customWidth="1"/>
    <col min="11184" max="11434" width="8.8515625" style="1" customWidth="1"/>
    <col min="11435" max="11435" width="7.00390625" style="1" bestFit="1" customWidth="1"/>
    <col min="11436" max="11436" width="56.8515625" style="1" customWidth="1"/>
    <col min="11437" max="11437" width="5.421875" style="1" bestFit="1" customWidth="1"/>
    <col min="11438" max="11438" width="13.8515625" style="1" customWidth="1"/>
    <col min="11439" max="11439" width="11.00390625" style="1" bestFit="1" customWidth="1"/>
    <col min="11440" max="11690" width="8.8515625" style="1" customWidth="1"/>
    <col min="11691" max="11691" width="7.00390625" style="1" bestFit="1" customWidth="1"/>
    <col min="11692" max="11692" width="56.8515625" style="1" customWidth="1"/>
    <col min="11693" max="11693" width="5.421875" style="1" bestFit="1" customWidth="1"/>
    <col min="11694" max="11694" width="13.8515625" style="1" customWidth="1"/>
    <col min="11695" max="11695" width="11.00390625" style="1" bestFit="1" customWidth="1"/>
    <col min="11696" max="11946" width="8.8515625" style="1" customWidth="1"/>
    <col min="11947" max="11947" width="7.00390625" style="1" bestFit="1" customWidth="1"/>
    <col min="11948" max="11948" width="56.8515625" style="1" customWidth="1"/>
    <col min="11949" max="11949" width="5.421875" style="1" bestFit="1" customWidth="1"/>
    <col min="11950" max="11950" width="13.8515625" style="1" customWidth="1"/>
    <col min="11951" max="11951" width="11.00390625" style="1" bestFit="1" customWidth="1"/>
    <col min="11952" max="12202" width="8.8515625" style="1" customWidth="1"/>
    <col min="12203" max="12203" width="7.00390625" style="1" bestFit="1" customWidth="1"/>
    <col min="12204" max="12204" width="56.8515625" style="1" customWidth="1"/>
    <col min="12205" max="12205" width="5.421875" style="1" bestFit="1" customWidth="1"/>
    <col min="12206" max="12206" width="13.8515625" style="1" customWidth="1"/>
    <col min="12207" max="12207" width="11.00390625" style="1" bestFit="1" customWidth="1"/>
    <col min="12208" max="12458" width="8.8515625" style="1" customWidth="1"/>
    <col min="12459" max="12459" width="7.00390625" style="1" bestFit="1" customWidth="1"/>
    <col min="12460" max="12460" width="56.8515625" style="1" customWidth="1"/>
    <col min="12461" max="12461" width="5.421875" style="1" bestFit="1" customWidth="1"/>
    <col min="12462" max="12462" width="13.8515625" style="1" customWidth="1"/>
    <col min="12463" max="12463" width="11.00390625" style="1" bestFit="1" customWidth="1"/>
    <col min="12464" max="12714" width="8.8515625" style="1" customWidth="1"/>
    <col min="12715" max="12715" width="7.00390625" style="1" bestFit="1" customWidth="1"/>
    <col min="12716" max="12716" width="56.8515625" style="1" customWidth="1"/>
    <col min="12717" max="12717" width="5.421875" style="1" bestFit="1" customWidth="1"/>
    <col min="12718" max="12718" width="13.8515625" style="1" customWidth="1"/>
    <col min="12719" max="12719" width="11.00390625" style="1" bestFit="1" customWidth="1"/>
    <col min="12720" max="12970" width="8.8515625" style="1" customWidth="1"/>
    <col min="12971" max="12971" width="7.00390625" style="1" bestFit="1" customWidth="1"/>
    <col min="12972" max="12972" width="56.8515625" style="1" customWidth="1"/>
    <col min="12973" max="12973" width="5.421875" style="1" bestFit="1" customWidth="1"/>
    <col min="12974" max="12974" width="13.8515625" style="1" customWidth="1"/>
    <col min="12975" max="12975" width="11.00390625" style="1" bestFit="1" customWidth="1"/>
    <col min="12976" max="13226" width="8.8515625" style="1" customWidth="1"/>
    <col min="13227" max="13227" width="7.00390625" style="1" bestFit="1" customWidth="1"/>
    <col min="13228" max="13228" width="56.8515625" style="1" customWidth="1"/>
    <col min="13229" max="13229" width="5.421875" style="1" bestFit="1" customWidth="1"/>
    <col min="13230" max="13230" width="13.8515625" style="1" customWidth="1"/>
    <col min="13231" max="13231" width="11.00390625" style="1" bestFit="1" customWidth="1"/>
    <col min="13232" max="13482" width="8.8515625" style="1" customWidth="1"/>
    <col min="13483" max="13483" width="7.00390625" style="1" bestFit="1" customWidth="1"/>
    <col min="13484" max="13484" width="56.8515625" style="1" customWidth="1"/>
    <col min="13485" max="13485" width="5.421875" style="1" bestFit="1" customWidth="1"/>
    <col min="13486" max="13486" width="13.8515625" style="1" customWidth="1"/>
    <col min="13487" max="13487" width="11.00390625" style="1" bestFit="1" customWidth="1"/>
    <col min="13488" max="13738" width="8.8515625" style="1" customWidth="1"/>
    <col min="13739" max="13739" width="7.00390625" style="1" bestFit="1" customWidth="1"/>
    <col min="13740" max="13740" width="56.8515625" style="1" customWidth="1"/>
    <col min="13741" max="13741" width="5.421875" style="1" bestFit="1" customWidth="1"/>
    <col min="13742" max="13742" width="13.8515625" style="1" customWidth="1"/>
    <col min="13743" max="13743" width="11.00390625" style="1" bestFit="1" customWidth="1"/>
    <col min="13744" max="13994" width="8.8515625" style="1" customWidth="1"/>
    <col min="13995" max="13995" width="7.00390625" style="1" bestFit="1" customWidth="1"/>
    <col min="13996" max="13996" width="56.8515625" style="1" customWidth="1"/>
    <col min="13997" max="13997" width="5.421875" style="1" bestFit="1" customWidth="1"/>
    <col min="13998" max="13998" width="13.8515625" style="1" customWidth="1"/>
    <col min="13999" max="13999" width="11.00390625" style="1" bestFit="1" customWidth="1"/>
    <col min="14000" max="14250" width="8.8515625" style="1" customWidth="1"/>
    <col min="14251" max="14251" width="7.00390625" style="1" bestFit="1" customWidth="1"/>
    <col min="14252" max="14252" width="56.8515625" style="1" customWidth="1"/>
    <col min="14253" max="14253" width="5.421875" style="1" bestFit="1" customWidth="1"/>
    <col min="14254" max="14254" width="13.8515625" style="1" customWidth="1"/>
    <col min="14255" max="14255" width="11.00390625" style="1" bestFit="1" customWidth="1"/>
    <col min="14256" max="14506" width="8.8515625" style="1" customWidth="1"/>
    <col min="14507" max="14507" width="7.00390625" style="1" bestFit="1" customWidth="1"/>
    <col min="14508" max="14508" width="56.8515625" style="1" customWidth="1"/>
    <col min="14509" max="14509" width="5.421875" style="1" bestFit="1" customWidth="1"/>
    <col min="14510" max="14510" width="13.8515625" style="1" customWidth="1"/>
    <col min="14511" max="14511" width="11.00390625" style="1" bestFit="1" customWidth="1"/>
    <col min="14512" max="14762" width="8.8515625" style="1" customWidth="1"/>
    <col min="14763" max="14763" width="7.00390625" style="1" bestFit="1" customWidth="1"/>
    <col min="14764" max="14764" width="56.8515625" style="1" customWidth="1"/>
    <col min="14765" max="14765" width="5.421875" style="1" bestFit="1" customWidth="1"/>
    <col min="14766" max="14766" width="13.8515625" style="1" customWidth="1"/>
    <col min="14767" max="14767" width="11.00390625" style="1" bestFit="1" customWidth="1"/>
    <col min="14768" max="15018" width="8.8515625" style="1" customWidth="1"/>
    <col min="15019" max="15019" width="7.00390625" style="1" bestFit="1" customWidth="1"/>
    <col min="15020" max="15020" width="56.8515625" style="1" customWidth="1"/>
    <col min="15021" max="15021" width="5.421875" style="1" bestFit="1" customWidth="1"/>
    <col min="15022" max="15022" width="13.8515625" style="1" customWidth="1"/>
    <col min="15023" max="15023" width="11.00390625" style="1" bestFit="1" customWidth="1"/>
    <col min="15024" max="15274" width="8.8515625" style="1" customWidth="1"/>
    <col min="15275" max="15275" width="7.00390625" style="1" bestFit="1" customWidth="1"/>
    <col min="15276" max="15276" width="56.8515625" style="1" customWidth="1"/>
    <col min="15277" max="15277" width="5.421875" style="1" bestFit="1" customWidth="1"/>
    <col min="15278" max="15278" width="13.8515625" style="1" customWidth="1"/>
    <col min="15279" max="15279" width="11.00390625" style="1" bestFit="1" customWidth="1"/>
    <col min="15280" max="15530" width="8.8515625" style="1" customWidth="1"/>
    <col min="15531" max="15531" width="7.00390625" style="1" bestFit="1" customWidth="1"/>
    <col min="15532" max="15532" width="56.8515625" style="1" customWidth="1"/>
    <col min="15533" max="15533" width="5.421875" style="1" bestFit="1" customWidth="1"/>
    <col min="15534" max="15534" width="13.8515625" style="1" customWidth="1"/>
    <col min="15535" max="15535" width="11.00390625" style="1" bestFit="1" customWidth="1"/>
    <col min="15536" max="15786" width="8.8515625" style="1" customWidth="1"/>
    <col min="15787" max="15787" width="7.00390625" style="1" bestFit="1" customWidth="1"/>
    <col min="15788" max="15788" width="56.8515625" style="1" customWidth="1"/>
    <col min="15789" max="15789" width="5.421875" style="1" bestFit="1" customWidth="1"/>
    <col min="15790" max="15790" width="13.8515625" style="1" customWidth="1"/>
    <col min="15791" max="15791" width="11.00390625" style="1" bestFit="1" customWidth="1"/>
    <col min="15792" max="16042" width="8.8515625" style="1" customWidth="1"/>
    <col min="16043" max="16043" width="7.00390625" style="1" bestFit="1" customWidth="1"/>
    <col min="16044" max="16044" width="56.8515625" style="1" customWidth="1"/>
    <col min="16045" max="16045" width="5.421875" style="1" bestFit="1" customWidth="1"/>
    <col min="16046" max="16046" width="13.8515625" style="1" customWidth="1"/>
    <col min="16047" max="16047" width="11.00390625" style="1" bestFit="1" customWidth="1"/>
    <col min="16048" max="16365" width="8.8515625" style="1" customWidth="1"/>
    <col min="16366" max="16384" width="8.8515625" style="1" customWidth="1"/>
  </cols>
  <sheetData>
    <row r="1" spans="2:9" s="2" customFormat="1" ht="28.9" customHeight="1">
      <c r="B1" s="15"/>
      <c r="C1" s="15"/>
      <c r="E1" s="55" t="s">
        <v>125</v>
      </c>
      <c r="F1" s="55"/>
      <c r="G1" s="55"/>
      <c r="H1" s="55"/>
      <c r="I1" s="55"/>
    </row>
    <row r="2" spans="2:9" s="2" customFormat="1" ht="13.9" customHeight="1">
      <c r="B2" s="27"/>
      <c r="C2" s="16"/>
      <c r="E2" s="14"/>
      <c r="F2" s="14"/>
      <c r="G2" s="21"/>
      <c r="H2" s="21"/>
      <c r="I2" s="14"/>
    </row>
    <row r="3" spans="2:9" s="2" customFormat="1" ht="13.9" customHeight="1">
      <c r="B3" s="28"/>
      <c r="C3" s="16"/>
      <c r="E3" s="14"/>
      <c r="F3" s="14"/>
      <c r="G3" s="21"/>
      <c r="H3" s="21"/>
      <c r="I3" s="14"/>
    </row>
    <row r="4" spans="2:9" s="2" customFormat="1" ht="13.9" customHeight="1">
      <c r="B4" s="28"/>
      <c r="C4" s="16"/>
      <c r="E4" s="14"/>
      <c r="F4" s="14"/>
      <c r="G4" s="21"/>
      <c r="H4" s="21"/>
      <c r="I4" s="14"/>
    </row>
    <row r="5" spans="1:9" s="2" customFormat="1" ht="21.75" customHeight="1">
      <c r="A5" s="52" t="s">
        <v>119</v>
      </c>
      <c r="B5" s="15"/>
      <c r="C5" s="15"/>
      <c r="E5" s="12"/>
      <c r="F5" s="12"/>
      <c r="G5" s="21"/>
      <c r="H5" s="21"/>
      <c r="I5" s="12"/>
    </row>
    <row r="7" spans="1:9" ht="15">
      <c r="A7" s="6" t="s">
        <v>7</v>
      </c>
      <c r="B7" s="6" t="s">
        <v>4</v>
      </c>
      <c r="C7" s="6" t="s">
        <v>3</v>
      </c>
      <c r="D7" s="6" t="s">
        <v>2</v>
      </c>
      <c r="E7" s="4" t="s">
        <v>1</v>
      </c>
      <c r="F7" s="6" t="s">
        <v>0</v>
      </c>
      <c r="G7" s="22" t="s">
        <v>10</v>
      </c>
      <c r="H7" s="22" t="s">
        <v>5</v>
      </c>
      <c r="I7" s="6" t="s">
        <v>6</v>
      </c>
    </row>
    <row r="8" spans="1:9" ht="15">
      <c r="A8" s="8"/>
      <c r="B8" s="8"/>
      <c r="C8" s="8"/>
      <c r="D8" s="8"/>
      <c r="E8" s="9"/>
      <c r="F8" s="8"/>
      <c r="G8" s="23"/>
      <c r="H8" s="23"/>
      <c r="I8" s="8"/>
    </row>
    <row r="9" spans="1:9" ht="11.25" customHeight="1">
      <c r="A9" s="10" t="s">
        <v>8</v>
      </c>
      <c r="B9" s="53" t="s">
        <v>120</v>
      </c>
      <c r="C9" s="54"/>
      <c r="D9" s="54"/>
      <c r="E9" s="54"/>
      <c r="F9" s="11"/>
      <c r="G9" s="24"/>
      <c r="H9" s="24"/>
      <c r="I9" s="13">
        <f>SUM(I11:I19)</f>
        <v>0</v>
      </c>
    </row>
    <row r="10" spans="1:9" s="3" customFormat="1" ht="12" customHeight="1">
      <c r="A10" s="30"/>
      <c r="B10" s="17"/>
      <c r="C10" s="17"/>
      <c r="D10" s="17"/>
      <c r="E10" s="7"/>
      <c r="F10" s="18"/>
      <c r="G10" s="25"/>
      <c r="H10" s="26"/>
      <c r="I10" s="19"/>
    </row>
    <row r="11" spans="1:9" s="31" customFormat="1" ht="45">
      <c r="A11" s="32" t="s">
        <v>47</v>
      </c>
      <c r="B11" s="33" t="s">
        <v>12</v>
      </c>
      <c r="C11" s="33" t="s">
        <v>16</v>
      </c>
      <c r="D11" s="33" t="s">
        <v>23</v>
      </c>
      <c r="E11" s="34" t="s">
        <v>36</v>
      </c>
      <c r="F11" s="35">
        <v>1</v>
      </c>
      <c r="G11" s="36" t="s">
        <v>42</v>
      </c>
      <c r="H11" s="37"/>
      <c r="I11" s="38">
        <f aca="true" t="shared" si="0" ref="I11:I19">H11*F11</f>
        <v>0</v>
      </c>
    </row>
    <row r="12" spans="1:9" s="31" customFormat="1" ht="84" customHeight="1">
      <c r="A12" s="32" t="s">
        <v>48</v>
      </c>
      <c r="B12" s="33" t="s">
        <v>12</v>
      </c>
      <c r="C12" s="33" t="s">
        <v>20</v>
      </c>
      <c r="D12" s="33" t="s">
        <v>78</v>
      </c>
      <c r="E12" s="50" t="s">
        <v>84</v>
      </c>
      <c r="F12" s="35">
        <v>5</v>
      </c>
      <c r="G12" s="36" t="s">
        <v>42</v>
      </c>
      <c r="H12" s="37"/>
      <c r="I12" s="38">
        <f t="shared" si="0"/>
        <v>0</v>
      </c>
    </row>
    <row r="13" spans="1:9" s="31" customFormat="1" ht="84" customHeight="1">
      <c r="A13" s="32" t="s">
        <v>49</v>
      </c>
      <c r="B13" s="33" t="s">
        <v>12</v>
      </c>
      <c r="C13" s="33" t="s">
        <v>71</v>
      </c>
      <c r="D13" s="33" t="s">
        <v>26</v>
      </c>
      <c r="E13" s="51" t="s">
        <v>123</v>
      </c>
      <c r="F13" s="35">
        <v>4</v>
      </c>
      <c r="G13" s="36" t="s">
        <v>42</v>
      </c>
      <c r="H13" s="37"/>
      <c r="I13" s="38">
        <f t="shared" si="0"/>
        <v>0</v>
      </c>
    </row>
    <row r="14" spans="1:9" s="31" customFormat="1" ht="118.5" customHeight="1">
      <c r="A14" s="32" t="s">
        <v>50</v>
      </c>
      <c r="B14" s="33" t="s">
        <v>12</v>
      </c>
      <c r="C14" s="33" t="s">
        <v>19</v>
      </c>
      <c r="D14" s="33" t="s">
        <v>27</v>
      </c>
      <c r="E14" s="51" t="s">
        <v>124</v>
      </c>
      <c r="F14" s="35">
        <v>6</v>
      </c>
      <c r="G14" s="36" t="s">
        <v>42</v>
      </c>
      <c r="H14" s="37"/>
      <c r="I14" s="38">
        <f t="shared" si="0"/>
        <v>0</v>
      </c>
    </row>
    <row r="15" spans="1:9" s="31" customFormat="1" ht="15">
      <c r="A15" s="32" t="s">
        <v>51</v>
      </c>
      <c r="B15" s="33" t="s">
        <v>74</v>
      </c>
      <c r="C15" s="33" t="s">
        <v>45</v>
      </c>
      <c r="D15" s="33" t="s">
        <v>75</v>
      </c>
      <c r="E15" s="34" t="s">
        <v>117</v>
      </c>
      <c r="F15" s="35">
        <v>1</v>
      </c>
      <c r="G15" s="36" t="s">
        <v>42</v>
      </c>
      <c r="H15" s="37"/>
      <c r="I15" s="38">
        <f t="shared" si="0"/>
        <v>0</v>
      </c>
    </row>
    <row r="16" spans="1:9" s="31" customFormat="1" ht="38.25" customHeight="1">
      <c r="A16" s="32" t="s">
        <v>52</v>
      </c>
      <c r="B16" s="33" t="s">
        <v>114</v>
      </c>
      <c r="C16" s="33" t="s">
        <v>46</v>
      </c>
      <c r="D16" s="33" t="s">
        <v>116</v>
      </c>
      <c r="E16" s="50" t="s">
        <v>115</v>
      </c>
      <c r="F16" s="35">
        <v>1</v>
      </c>
      <c r="G16" s="36" t="s">
        <v>42</v>
      </c>
      <c r="H16" s="37"/>
      <c r="I16" s="38">
        <f t="shared" si="0"/>
        <v>0</v>
      </c>
    </row>
    <row r="17" spans="1:9" s="31" customFormat="1" ht="22.5">
      <c r="A17" s="32" t="s">
        <v>53</v>
      </c>
      <c r="B17" s="33" t="s">
        <v>76</v>
      </c>
      <c r="C17" s="33" t="s">
        <v>59</v>
      </c>
      <c r="D17" s="33" t="s">
        <v>31</v>
      </c>
      <c r="E17" s="34" t="s">
        <v>70</v>
      </c>
      <c r="F17" s="35">
        <v>1</v>
      </c>
      <c r="G17" s="36" t="s">
        <v>42</v>
      </c>
      <c r="H17" s="37"/>
      <c r="I17" s="38">
        <f t="shared" si="0"/>
        <v>0</v>
      </c>
    </row>
    <row r="18" spans="1:9" s="31" customFormat="1" ht="27" customHeight="1">
      <c r="A18" s="32" t="s">
        <v>88</v>
      </c>
      <c r="B18" s="33" t="s">
        <v>76</v>
      </c>
      <c r="C18" s="33" t="s">
        <v>90</v>
      </c>
      <c r="D18" s="33" t="s">
        <v>77</v>
      </c>
      <c r="E18" s="50" t="s">
        <v>95</v>
      </c>
      <c r="F18" s="35">
        <v>1</v>
      </c>
      <c r="G18" s="36" t="s">
        <v>42</v>
      </c>
      <c r="H18" s="37"/>
      <c r="I18" s="38">
        <f t="shared" si="0"/>
        <v>0</v>
      </c>
    </row>
    <row r="19" spans="1:9" s="31" customFormat="1" ht="54" customHeight="1">
      <c r="A19" s="32" t="s">
        <v>89</v>
      </c>
      <c r="B19" s="33" t="s">
        <v>87</v>
      </c>
      <c r="C19" s="33" t="s">
        <v>86</v>
      </c>
      <c r="D19" s="33" t="s">
        <v>79</v>
      </c>
      <c r="E19" s="50" t="s">
        <v>85</v>
      </c>
      <c r="F19" s="35">
        <v>1</v>
      </c>
      <c r="G19" s="36" t="s">
        <v>42</v>
      </c>
      <c r="H19" s="37"/>
      <c r="I19" s="38">
        <f t="shared" si="0"/>
        <v>0</v>
      </c>
    </row>
    <row r="20" spans="1:9" s="31" customFormat="1" ht="15">
      <c r="A20" s="32"/>
      <c r="B20" s="33"/>
      <c r="C20" s="33"/>
      <c r="D20" s="33"/>
      <c r="E20" s="34"/>
      <c r="F20" s="35"/>
      <c r="G20" s="36"/>
      <c r="H20" s="37"/>
      <c r="I20" s="38"/>
    </row>
    <row r="21" spans="1:11" s="31" customFormat="1" ht="15">
      <c r="A21" s="10" t="s">
        <v>11</v>
      </c>
      <c r="B21" s="53" t="s">
        <v>122</v>
      </c>
      <c r="C21" s="54"/>
      <c r="D21" s="54"/>
      <c r="E21" s="54"/>
      <c r="F21" s="11"/>
      <c r="G21" s="24"/>
      <c r="H21" s="24"/>
      <c r="I21" s="13">
        <f>SUM(I23:I27)</f>
        <v>0</v>
      </c>
      <c r="K21" s="49"/>
    </row>
    <row r="22" spans="1:9" s="31" customFormat="1" ht="15">
      <c r="A22" s="32"/>
      <c r="B22" s="33"/>
      <c r="C22" s="33"/>
      <c r="D22" s="33"/>
      <c r="E22" s="34"/>
      <c r="F22" s="35"/>
      <c r="G22" s="36"/>
      <c r="H22" s="37"/>
      <c r="I22" s="38"/>
    </row>
    <row r="23" spans="1:9" s="31" customFormat="1" ht="56.25">
      <c r="A23" s="32" t="s">
        <v>54</v>
      </c>
      <c r="B23" s="33" t="s">
        <v>12</v>
      </c>
      <c r="C23" s="33" t="s">
        <v>17</v>
      </c>
      <c r="D23" s="33" t="s">
        <v>24</v>
      </c>
      <c r="E23" s="34" t="s">
        <v>37</v>
      </c>
      <c r="F23" s="35">
        <v>1</v>
      </c>
      <c r="G23" s="36" t="s">
        <v>42</v>
      </c>
      <c r="H23" s="37"/>
      <c r="I23" s="38">
        <f aca="true" t="shared" si="1" ref="I23:I27">H23*F23</f>
        <v>0</v>
      </c>
    </row>
    <row r="24" spans="1:9" s="31" customFormat="1" ht="45">
      <c r="A24" s="32" t="s">
        <v>55</v>
      </c>
      <c r="B24" s="33" t="s">
        <v>12</v>
      </c>
      <c r="C24" s="33" t="s">
        <v>18</v>
      </c>
      <c r="D24" s="33" t="s">
        <v>25</v>
      </c>
      <c r="E24" s="34" t="s">
        <v>38</v>
      </c>
      <c r="F24" s="35">
        <v>1</v>
      </c>
      <c r="G24" s="36" t="s">
        <v>42</v>
      </c>
      <c r="H24" s="37"/>
      <c r="I24" s="38">
        <f t="shared" si="1"/>
        <v>0</v>
      </c>
    </row>
    <row r="25" spans="1:9" s="31" customFormat="1" ht="126.75" customHeight="1">
      <c r="A25" s="32" t="s">
        <v>56</v>
      </c>
      <c r="B25" s="33" t="s">
        <v>13</v>
      </c>
      <c r="C25" s="33" t="s">
        <v>21</v>
      </c>
      <c r="D25" s="33" t="s">
        <v>80</v>
      </c>
      <c r="E25" s="34" t="s">
        <v>93</v>
      </c>
      <c r="F25" s="35">
        <v>1</v>
      </c>
      <c r="G25" s="36" t="s">
        <v>92</v>
      </c>
      <c r="H25" s="37"/>
      <c r="I25" s="38">
        <f t="shared" si="1"/>
        <v>0</v>
      </c>
    </row>
    <row r="26" spans="1:9" s="31" customFormat="1" ht="78.75">
      <c r="A26" s="32" t="s">
        <v>57</v>
      </c>
      <c r="B26" s="33" t="s">
        <v>13</v>
      </c>
      <c r="C26" s="33" t="s">
        <v>22</v>
      </c>
      <c r="D26" s="33" t="s">
        <v>81</v>
      </c>
      <c r="E26" s="50" t="s">
        <v>91</v>
      </c>
      <c r="F26" s="35">
        <v>1</v>
      </c>
      <c r="G26" s="36" t="s">
        <v>42</v>
      </c>
      <c r="H26" s="37"/>
      <c r="I26" s="38">
        <f t="shared" si="1"/>
        <v>0</v>
      </c>
    </row>
    <row r="27" spans="1:9" s="31" customFormat="1" ht="247.5">
      <c r="A27" s="32" t="s">
        <v>58</v>
      </c>
      <c r="B27" s="33" t="s">
        <v>13</v>
      </c>
      <c r="C27" s="33" t="s">
        <v>82</v>
      </c>
      <c r="D27" s="33" t="s">
        <v>83</v>
      </c>
      <c r="E27" s="50" t="s">
        <v>94</v>
      </c>
      <c r="F27" s="35">
        <v>1</v>
      </c>
      <c r="G27" s="36" t="s">
        <v>44</v>
      </c>
      <c r="H27" s="37"/>
      <c r="I27" s="38">
        <f t="shared" si="1"/>
        <v>0</v>
      </c>
    </row>
    <row r="28" ht="48.75" customHeight="1"/>
    <row r="29" spans="1:9" s="31" customFormat="1" ht="15">
      <c r="A29" s="10" t="s">
        <v>60</v>
      </c>
      <c r="B29" s="54" t="s">
        <v>121</v>
      </c>
      <c r="C29" s="54"/>
      <c r="D29" s="54"/>
      <c r="E29" s="54"/>
      <c r="F29" s="11"/>
      <c r="G29" s="24"/>
      <c r="H29" s="24"/>
      <c r="I29" s="13">
        <f>SUM(I31:I40)</f>
        <v>0</v>
      </c>
    </row>
    <row r="30" spans="1:9" s="31" customFormat="1" ht="15">
      <c r="A30" s="32"/>
      <c r="B30" s="33"/>
      <c r="C30" s="33"/>
      <c r="D30" s="33"/>
      <c r="E30" s="34"/>
      <c r="F30" s="35"/>
      <c r="G30" s="36"/>
      <c r="H30" s="37"/>
      <c r="I30" s="38"/>
    </row>
    <row r="31" spans="1:9" s="31" customFormat="1" ht="33.75">
      <c r="A31" s="32" t="s">
        <v>61</v>
      </c>
      <c r="B31" s="33" t="s">
        <v>14</v>
      </c>
      <c r="C31" s="33" t="s">
        <v>101</v>
      </c>
      <c r="D31" s="33" t="s">
        <v>32</v>
      </c>
      <c r="E31" s="34" t="s">
        <v>72</v>
      </c>
      <c r="F31" s="35">
        <v>150</v>
      </c>
      <c r="G31" s="36" t="s">
        <v>43</v>
      </c>
      <c r="H31" s="37"/>
      <c r="I31" s="38">
        <f aca="true" t="shared" si="2" ref="I31:I40">H31*F31</f>
        <v>0</v>
      </c>
    </row>
    <row r="32" spans="1:9" s="31" customFormat="1" ht="45">
      <c r="A32" s="32" t="s">
        <v>62</v>
      </c>
      <c r="B32" s="33" t="s">
        <v>14</v>
      </c>
      <c r="C32" s="33" t="s">
        <v>102</v>
      </c>
      <c r="D32" s="33" t="s">
        <v>33</v>
      </c>
      <c r="E32" s="34" t="s">
        <v>73</v>
      </c>
      <c r="F32" s="35">
        <v>360</v>
      </c>
      <c r="G32" s="36" t="s">
        <v>43</v>
      </c>
      <c r="H32" s="37"/>
      <c r="I32" s="38">
        <f t="shared" si="2"/>
        <v>0</v>
      </c>
    </row>
    <row r="33" spans="1:9" s="31" customFormat="1" ht="22.5">
      <c r="A33" s="32" t="s">
        <v>63</v>
      </c>
      <c r="B33" s="33" t="s">
        <v>14</v>
      </c>
      <c r="C33" s="33" t="s">
        <v>103</v>
      </c>
      <c r="D33" s="33" t="s">
        <v>34</v>
      </c>
      <c r="E33" s="34" t="s">
        <v>40</v>
      </c>
      <c r="F33" s="35">
        <v>120</v>
      </c>
      <c r="G33" s="36" t="s">
        <v>43</v>
      </c>
      <c r="H33" s="37"/>
      <c r="I33" s="38">
        <f t="shared" si="2"/>
        <v>0</v>
      </c>
    </row>
    <row r="34" spans="1:9" s="31" customFormat="1" ht="56.25">
      <c r="A34" s="32" t="s">
        <v>64</v>
      </c>
      <c r="B34" s="33" t="s">
        <v>15</v>
      </c>
      <c r="C34" s="33" t="s">
        <v>104</v>
      </c>
      <c r="D34" s="33" t="s">
        <v>105</v>
      </c>
      <c r="E34" s="34" t="s">
        <v>41</v>
      </c>
      <c r="F34" s="35">
        <v>1</v>
      </c>
      <c r="G34" s="36" t="s">
        <v>42</v>
      </c>
      <c r="H34" s="37"/>
      <c r="I34" s="38">
        <f t="shared" si="2"/>
        <v>0</v>
      </c>
    </row>
    <row r="35" spans="1:9" s="31" customFormat="1" ht="22.5">
      <c r="A35" s="32" t="s">
        <v>65</v>
      </c>
      <c r="B35" s="33" t="s">
        <v>15</v>
      </c>
      <c r="C35" s="33" t="s">
        <v>106</v>
      </c>
      <c r="D35" s="33" t="s">
        <v>35</v>
      </c>
      <c r="E35" s="34" t="s">
        <v>110</v>
      </c>
      <c r="F35" s="35">
        <v>1</v>
      </c>
      <c r="G35" s="36" t="s">
        <v>42</v>
      </c>
      <c r="H35" s="37"/>
      <c r="I35" s="38">
        <f t="shared" si="2"/>
        <v>0</v>
      </c>
    </row>
    <row r="36" spans="1:9" s="31" customFormat="1" ht="22.5">
      <c r="A36" s="32" t="s">
        <v>96</v>
      </c>
      <c r="B36" s="33" t="s">
        <v>98</v>
      </c>
      <c r="C36" s="33" t="s">
        <v>108</v>
      </c>
      <c r="D36" s="33" t="s">
        <v>109</v>
      </c>
      <c r="E36" s="34" t="s">
        <v>118</v>
      </c>
      <c r="F36" s="35">
        <v>1</v>
      </c>
      <c r="G36" s="36" t="s">
        <v>42</v>
      </c>
      <c r="H36" s="37"/>
      <c r="I36" s="38">
        <f t="shared" si="2"/>
        <v>0</v>
      </c>
    </row>
    <row r="37" spans="1:9" s="31" customFormat="1" ht="15">
      <c r="A37" s="32" t="s">
        <v>66</v>
      </c>
      <c r="B37" s="33" t="s">
        <v>98</v>
      </c>
      <c r="C37" s="33" t="s">
        <v>97</v>
      </c>
      <c r="D37" s="33" t="s">
        <v>107</v>
      </c>
      <c r="E37" s="34" t="s">
        <v>113</v>
      </c>
      <c r="F37" s="35">
        <v>1</v>
      </c>
      <c r="G37" s="36" t="s">
        <v>42</v>
      </c>
      <c r="H37" s="37"/>
      <c r="I37" s="38">
        <f t="shared" si="2"/>
        <v>0</v>
      </c>
    </row>
    <row r="38" spans="1:9" s="31" customFormat="1" ht="15">
      <c r="A38" s="32" t="s">
        <v>67</v>
      </c>
      <c r="B38" s="33" t="s">
        <v>98</v>
      </c>
      <c r="C38" s="33" t="s">
        <v>28</v>
      </c>
      <c r="D38" s="33" t="s">
        <v>28</v>
      </c>
      <c r="E38" s="34" t="s">
        <v>39</v>
      </c>
      <c r="F38" s="35">
        <v>1</v>
      </c>
      <c r="G38" s="36" t="s">
        <v>42</v>
      </c>
      <c r="H38" s="37"/>
      <c r="I38" s="38">
        <f t="shared" si="2"/>
        <v>0</v>
      </c>
    </row>
    <row r="39" spans="1:9" s="31" customFormat="1" ht="33.75">
      <c r="A39" s="32" t="s">
        <v>68</v>
      </c>
      <c r="B39" s="33" t="s">
        <v>98</v>
      </c>
      <c r="C39" s="33" t="s">
        <v>100</v>
      </c>
      <c r="D39" s="33" t="s">
        <v>29</v>
      </c>
      <c r="E39" s="50" t="s">
        <v>111</v>
      </c>
      <c r="F39" s="35">
        <v>1</v>
      </c>
      <c r="G39" s="36" t="s">
        <v>42</v>
      </c>
      <c r="H39" s="37"/>
      <c r="I39" s="38">
        <f t="shared" si="2"/>
        <v>0</v>
      </c>
    </row>
    <row r="40" spans="1:9" s="31" customFormat="1" ht="22.5">
      <c r="A40" s="32" t="s">
        <v>69</v>
      </c>
      <c r="B40" s="33" t="s">
        <v>98</v>
      </c>
      <c r="C40" s="33" t="s">
        <v>99</v>
      </c>
      <c r="D40" s="33" t="s">
        <v>30</v>
      </c>
      <c r="E40" s="34" t="s">
        <v>112</v>
      </c>
      <c r="F40" s="35">
        <v>1</v>
      </c>
      <c r="G40" s="36" t="s">
        <v>44</v>
      </c>
      <c r="H40" s="37"/>
      <c r="I40" s="38">
        <f t="shared" si="2"/>
        <v>0</v>
      </c>
    </row>
    <row r="41" spans="1:9" s="31" customFormat="1" ht="15">
      <c r="A41" s="32"/>
      <c r="B41" s="33"/>
      <c r="C41" s="33"/>
      <c r="D41" s="33"/>
      <c r="E41" s="34"/>
      <c r="F41" s="35"/>
      <c r="G41" s="36"/>
      <c r="H41" s="37"/>
      <c r="I41" s="38"/>
    </row>
    <row r="43" spans="5:9" ht="15">
      <c r="E43" s="4" t="s">
        <v>9</v>
      </c>
      <c r="I43" s="5">
        <f>I29+I21+I9</f>
        <v>0</v>
      </c>
    </row>
    <row r="44" spans="5:9" ht="15">
      <c r="E44" s="9"/>
      <c r="I44" s="29"/>
    </row>
    <row r="45" spans="1:13" s="3" customFormat="1" ht="15">
      <c r="A45" s="39"/>
      <c r="B45" s="40"/>
      <c r="C45" s="40"/>
      <c r="D45" s="40"/>
      <c r="E45" s="41"/>
      <c r="F45" s="42"/>
      <c r="G45" s="43"/>
      <c r="H45" s="44"/>
      <c r="I45" s="45"/>
      <c r="J45" s="46"/>
      <c r="K45" s="46"/>
      <c r="L45" s="46"/>
      <c r="M45" s="46"/>
    </row>
    <row r="46" spans="1:13" ht="15">
      <c r="A46" s="47"/>
      <c r="B46" s="47"/>
      <c r="C46" s="47"/>
      <c r="D46" s="47"/>
      <c r="E46" s="46"/>
      <c r="F46" s="47"/>
      <c r="G46" s="48"/>
      <c r="H46" s="48"/>
      <c r="I46" s="47"/>
      <c r="J46" s="47"/>
      <c r="K46" s="47"/>
      <c r="L46" s="47"/>
      <c r="M46" s="47"/>
    </row>
    <row r="47" spans="1:13" ht="15">
      <c r="A47" s="47"/>
      <c r="B47" s="47"/>
      <c r="C47" s="47"/>
      <c r="D47" s="47"/>
      <c r="E47" s="46"/>
      <c r="F47" s="47"/>
      <c r="G47" s="48"/>
      <c r="H47" s="48"/>
      <c r="I47" s="47"/>
      <c r="J47" s="47"/>
      <c r="K47" s="47"/>
      <c r="L47" s="47"/>
      <c r="M47" s="47"/>
    </row>
    <row r="48" spans="1:13" ht="15">
      <c r="A48" s="47"/>
      <c r="B48" s="47"/>
      <c r="C48" s="47"/>
      <c r="D48" s="47"/>
      <c r="E48" s="46"/>
      <c r="F48" s="47"/>
      <c r="G48" s="48"/>
      <c r="H48" s="48"/>
      <c r="I48" s="47"/>
      <c r="J48" s="47"/>
      <c r="K48" s="47"/>
      <c r="L48" s="47"/>
      <c r="M48" s="47"/>
    </row>
    <row r="49" spans="1:13" ht="15">
      <c r="A49" s="47"/>
      <c r="B49" s="47"/>
      <c r="C49" s="47"/>
      <c r="D49" s="47"/>
      <c r="E49" s="46"/>
      <c r="F49" s="47"/>
      <c r="G49" s="48"/>
      <c r="H49" s="48"/>
      <c r="I49" s="47"/>
      <c r="J49" s="47"/>
      <c r="K49" s="47"/>
      <c r="L49" s="47"/>
      <c r="M49" s="47"/>
    </row>
    <row r="50" spans="1:13" ht="15">
      <c r="A50" s="47"/>
      <c r="B50" s="47"/>
      <c r="C50" s="47"/>
      <c r="D50" s="47"/>
      <c r="E50" s="46"/>
      <c r="F50" s="47"/>
      <c r="G50" s="48"/>
      <c r="H50" s="48"/>
      <c r="I50" s="47"/>
      <c r="J50" s="47"/>
      <c r="K50" s="47"/>
      <c r="L50" s="47"/>
      <c r="M50" s="47"/>
    </row>
    <row r="51" spans="1:13" ht="15">
      <c r="A51" s="47"/>
      <c r="B51" s="47"/>
      <c r="C51" s="47"/>
      <c r="D51" s="47"/>
      <c r="E51" s="46"/>
      <c r="F51" s="47"/>
      <c r="G51" s="48"/>
      <c r="H51" s="48"/>
      <c r="I51" s="47"/>
      <c r="J51" s="47"/>
      <c r="K51" s="47"/>
      <c r="L51" s="47"/>
      <c r="M51" s="47"/>
    </row>
    <row r="52" spans="1:13" ht="15">
      <c r="A52" s="47"/>
      <c r="B52" s="47"/>
      <c r="C52" s="47"/>
      <c r="D52" s="47"/>
      <c r="E52" s="46"/>
      <c r="F52" s="47"/>
      <c r="G52" s="48"/>
      <c r="H52" s="48"/>
      <c r="I52" s="47"/>
      <c r="J52" s="47"/>
      <c r="K52" s="47"/>
      <c r="L52" s="47"/>
      <c r="M52" s="47"/>
    </row>
    <row r="53" spans="1:13" ht="15">
      <c r="A53" s="47"/>
      <c r="B53" s="47"/>
      <c r="C53" s="47"/>
      <c r="D53" s="47"/>
      <c r="E53" s="46"/>
      <c r="F53" s="47"/>
      <c r="G53" s="48"/>
      <c r="H53" s="48"/>
      <c r="I53" s="47"/>
      <c r="J53" s="47"/>
      <c r="K53" s="47"/>
      <c r="L53" s="47"/>
      <c r="M53" s="47"/>
    </row>
    <row r="54" spans="1:13" ht="15">
      <c r="A54" s="47"/>
      <c r="B54" s="47"/>
      <c r="C54" s="47"/>
      <c r="D54" s="47"/>
      <c r="E54" s="46"/>
      <c r="F54" s="47"/>
      <c r="G54" s="48"/>
      <c r="H54" s="48"/>
      <c r="I54" s="47"/>
      <c r="J54" s="47"/>
      <c r="K54" s="47"/>
      <c r="L54" s="47"/>
      <c r="M54" s="47"/>
    </row>
    <row r="55" spans="1:13" ht="15">
      <c r="A55" s="47"/>
      <c r="B55" s="47"/>
      <c r="C55" s="47"/>
      <c r="D55" s="47"/>
      <c r="E55" s="46"/>
      <c r="F55" s="47"/>
      <c r="G55" s="48"/>
      <c r="H55" s="48"/>
      <c r="I55" s="47"/>
      <c r="J55" s="47"/>
      <c r="K55" s="47"/>
      <c r="L55" s="47"/>
      <c r="M55" s="47"/>
    </row>
  </sheetData>
  <mergeCells count="4">
    <mergeCell ref="B9:E9"/>
    <mergeCell ref="B29:E29"/>
    <mergeCell ref="E1:I1"/>
    <mergeCell ref="B21:E21"/>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Stanislav Muryc</dc:creator>
  <cp:keywords/>
  <dc:description/>
  <cp:lastModifiedBy>Pavlína Tůmová</cp:lastModifiedBy>
  <cp:lastPrinted>2017-09-01T07:24:48Z</cp:lastPrinted>
  <dcterms:created xsi:type="dcterms:W3CDTF">2014-07-11T08:26:12Z</dcterms:created>
  <dcterms:modified xsi:type="dcterms:W3CDTF">2017-09-01T07:25:11Z</dcterms:modified>
  <cp:category/>
  <cp:version/>
  <cp:contentType/>
  <cp:contentStatus/>
</cp:coreProperties>
</file>