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7455" activeTab="0"/>
  </bookViews>
  <sheets>
    <sheet name="2.NP" sheetId="2" r:id="rId1"/>
    <sheet name="3.NP" sheetId="3" r:id="rId2"/>
    <sheet name="Rekapitulace" sheetId="4" r:id="rId3"/>
  </sheets>
  <definedNames/>
  <calcPr calcId="162913"/>
</workbook>
</file>

<file path=xl/sharedStrings.xml><?xml version="1.0" encoding="utf-8"?>
<sst xmlns="http://schemas.openxmlformats.org/spreadsheetml/2006/main" count="113" uniqueCount="86">
  <si>
    <t>2.NP</t>
  </si>
  <si>
    <t>položka č.</t>
  </si>
  <si>
    <t>kancelář č.</t>
  </si>
  <si>
    <t>2.29.</t>
  </si>
  <si>
    <t>2.30-30a</t>
  </si>
  <si>
    <t>chodba</t>
  </si>
  <si>
    <t>celkem ks</t>
  </si>
  <si>
    <t>cena/ks bez DPH</t>
  </si>
  <si>
    <t>cena celkem bez DPH</t>
  </si>
  <si>
    <t>stůl ergonomický levý 1800x1200x750</t>
  </si>
  <si>
    <t>skříňka policová, přídavná ke stolu 600x400x750</t>
  </si>
  <si>
    <t>stůl ergonomický pravý 1800x1200x750</t>
  </si>
  <si>
    <t>stůl ergonomický levý 1600x1200x750</t>
  </si>
  <si>
    <t>stůl ergonomický pravý 1600x1200x750</t>
  </si>
  <si>
    <t>přídavný půlkruh ke stolu 1600x500x750</t>
  </si>
  <si>
    <t>přídavný půlkruh ke stolu 600x400x750</t>
  </si>
  <si>
    <t>přídavný půlkruh ke stolu 600x250x750</t>
  </si>
  <si>
    <t>jednací stůl zaoblený 1500x1100x750</t>
  </si>
  <si>
    <t>přídavná skříňka ke stolu 800x600x750</t>
  </si>
  <si>
    <t>kontejner 5zásuvek s prodlouženou půdou 400x800x750</t>
  </si>
  <si>
    <t>kontejner 5 zásuvek přístavný 400x600x750</t>
  </si>
  <si>
    <t>nástavba na stůl 400x420x400</t>
  </si>
  <si>
    <t>nástavba na stůl vysoká 1400x350x1000</t>
  </si>
  <si>
    <t>dělící paravan 1600x18x100</t>
  </si>
  <si>
    <t>dělící paravan 1600x18x150</t>
  </si>
  <si>
    <t>podstavec pod monitor</t>
  </si>
  <si>
    <t>výsuv pod klávesnici</t>
  </si>
  <si>
    <t>stolová nástavba 1000x300x240</t>
  </si>
  <si>
    <t>skříňka nízká spodní s dvířky vč.rektifikace 800x420x745</t>
  </si>
  <si>
    <t>skříňka střední dveře/nika vč.rektifikace 800x420x1150</t>
  </si>
  <si>
    <t>skříňka střední s dveřmi vč.rektifikace 800x420x1150</t>
  </si>
  <si>
    <t>skříňka střední úzká vč. rektifikace 400x420x1150</t>
  </si>
  <si>
    <t>skříň vysoká šatní vč.rektifikace 800x420x1900</t>
  </si>
  <si>
    <t>skříň vysoká s dveřmi vč.rektifikace 800x420x1900</t>
  </si>
  <si>
    <t>skříň vysoká dveře/nika/dveře vč.rektifikace 800x420x1900</t>
  </si>
  <si>
    <t>skříň vysoká dveře/police vč.rektifikace  600x420x1900</t>
  </si>
  <si>
    <t>skříň vysoká dělená dveře/dveře vč.rektifikace 800x420x1900</t>
  </si>
  <si>
    <t>skříňka nízká úzká s dvířky vč.rektifikace 400x420x745</t>
  </si>
  <si>
    <t>věšáková stěna s poličkou 3háčky 400x120x1850</t>
  </si>
  <si>
    <t>zrcadlová stěna s poličkou</t>
  </si>
  <si>
    <t>posuvné dveře</t>
  </si>
  <si>
    <t>židle pracovní</t>
  </si>
  <si>
    <t>kovový regál na šanony 900x450x1800</t>
  </si>
  <si>
    <t>skříňka pro trezor 700x500x750</t>
  </si>
  <si>
    <t>kuchyňská linka vč. dřezu a baterie</t>
  </si>
  <si>
    <t>mikrovlnná trouba</t>
  </si>
  <si>
    <t>stůl jídlení  1200x800x750</t>
  </si>
  <si>
    <t>lavice třídílná</t>
  </si>
  <si>
    <t>židle jednací  plast</t>
  </si>
  <si>
    <t>židle jednací látka</t>
  </si>
  <si>
    <t>3.NP</t>
  </si>
  <si>
    <t>stůl ergonomický pravý s žaluzií 1800x2000x750</t>
  </si>
  <si>
    <t>stůl ergonomický pravý se zaoblením 1800x1200x750</t>
  </si>
  <si>
    <t>stůl ergonomický levý se zaoblením 1800x1200x750</t>
  </si>
  <si>
    <t>stůl jednací kov.nohy 1200x800x750</t>
  </si>
  <si>
    <t>přídavný třičtvrtěkruhkruh ke stolu pravý pr.1200x750</t>
  </si>
  <si>
    <t>přídavný třičtvrtěkruhkruh ke stolu levý pr.1200x750</t>
  </si>
  <si>
    <t>jednací stůl zaoblený 1800x1100x750</t>
  </si>
  <si>
    <t>kontejner pod stůl 4zásuvky 400x600x600</t>
  </si>
  <si>
    <t>police závěsná na stěnu dl.1200</t>
  </si>
  <si>
    <t>kartotéka 4 zásuvková dekor dřevo/kov 416x640x1345</t>
  </si>
  <si>
    <t>kartotéka 3zásuvková dekor dřevo/kov 416x640x1040</t>
  </si>
  <si>
    <t>koberec na hraní s dětským motivem 1400x1000</t>
  </si>
  <si>
    <t>dětská stolička</t>
  </si>
  <si>
    <t>závěsná skříňka na stěnu - dětský koutek 800x300x600</t>
  </si>
  <si>
    <t>skříň vysoká policová vč.rektifikace 800x420x1900</t>
  </si>
  <si>
    <t>skříň vysoká policová vč.rektifikace 400x420x1900</t>
  </si>
  <si>
    <t>policová skříňka k zavěšení nad kartotéky 832x350x450</t>
  </si>
  <si>
    <t xml:space="preserve">pohovka třímístná </t>
  </si>
  <si>
    <t>sedací souprava rohová</t>
  </si>
  <si>
    <t>stůl jídlení  800x800x750</t>
  </si>
  <si>
    <t>konferenční stolek k pohovce 800x600x550</t>
  </si>
  <si>
    <t>komoda pod přebalovací pult 700x500x800</t>
  </si>
  <si>
    <t>křeslo odpočivné k sedací soupravě</t>
  </si>
  <si>
    <t>stolek dětský hrací 770x550</t>
  </si>
  <si>
    <t>lednice kombinovaná objem 250l</t>
  </si>
  <si>
    <t>skříňka rohová ukončovací 400x400x1150</t>
  </si>
  <si>
    <t>skříňka rohová ukončovací 400x400x1900</t>
  </si>
  <si>
    <t>Název zakázky</t>
  </si>
  <si>
    <t>cena celkem 2. NP</t>
  </si>
  <si>
    <t>cena celkem 3.NP</t>
  </si>
  <si>
    <t xml:space="preserve">doprava </t>
  </si>
  <si>
    <t>montáž</t>
  </si>
  <si>
    <t>Cena celkem bez DPH</t>
  </si>
  <si>
    <t>DPH 21%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</si>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</sst>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3" xfId="0" applyBorder="1"/>
    <xf numFmtId="0" fontId="0" fillId="0" borderId="2" xfId="0" applyBorder="1"/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 topLeftCell="A16">
      <selection activeCell="K52" sqref="K52"/>
    </sheetView>
  </sheetViews>
  <sheetFormatPr defaultColWidth="9.140625" defaultRowHeight="15"/>
  <cols>
    <col min="1" max="1" width="9.7109375" style="1" customWidth="1"/>
    <col min="2" max="2" width="46.8515625" style="0" customWidth="1"/>
    <col min="3" max="12" width="6.7109375" style="1" customWidth="1"/>
    <col min="13" max="13" width="9.421875" style="1" customWidth="1"/>
    <col min="14" max="15" width="17.7109375" style="1" customWidth="1"/>
  </cols>
  <sheetData>
    <row r="1" ht="23.25">
      <c r="A1" s="5" t="s">
        <v>0</v>
      </c>
    </row>
    <row r="2" ht="24" thickBot="1">
      <c r="A2" s="5"/>
    </row>
    <row r="3" spans="1:15" ht="15.75" thickBot="1">
      <c r="A3" s="4" t="s">
        <v>1</v>
      </c>
      <c r="B3" s="2" t="s">
        <v>2</v>
      </c>
      <c r="C3" s="3">
        <v>44958</v>
      </c>
      <c r="D3" s="3">
        <v>45323</v>
      </c>
      <c r="E3" s="3">
        <v>45689</v>
      </c>
      <c r="F3" s="3">
        <v>46054</v>
      </c>
      <c r="G3" s="3">
        <v>46419</v>
      </c>
      <c r="H3" s="3">
        <v>46784</v>
      </c>
      <c r="I3" s="4" t="s">
        <v>3</v>
      </c>
      <c r="J3" s="4" t="s">
        <v>4</v>
      </c>
      <c r="K3" s="3">
        <v>11355</v>
      </c>
      <c r="L3" s="4" t="s">
        <v>5</v>
      </c>
      <c r="M3" s="4" t="s">
        <v>6</v>
      </c>
      <c r="N3" s="4" t="s">
        <v>7</v>
      </c>
      <c r="O3" s="4" t="s">
        <v>8</v>
      </c>
    </row>
    <row r="5" spans="1:15" s="10" customFormat="1" ht="12">
      <c r="A5" s="7">
        <v>1</v>
      </c>
      <c r="B5" s="8" t="s">
        <v>9</v>
      </c>
      <c r="C5" s="7">
        <v>1</v>
      </c>
      <c r="D5" s="7"/>
      <c r="E5" s="7">
        <v>1</v>
      </c>
      <c r="F5" s="7"/>
      <c r="G5" s="7">
        <v>1</v>
      </c>
      <c r="H5" s="7"/>
      <c r="I5" s="7"/>
      <c r="J5" s="7"/>
      <c r="K5" s="7"/>
      <c r="L5" s="7"/>
      <c r="M5" s="7">
        <f>SUM(C5:L5)</f>
        <v>3</v>
      </c>
      <c r="N5" s="9"/>
      <c r="O5" s="9">
        <f>N5*M5</f>
        <v>0</v>
      </c>
    </row>
    <row r="6" spans="1:15" s="10" customFormat="1" ht="12">
      <c r="A6" s="7">
        <v>2</v>
      </c>
      <c r="B6" s="8" t="s">
        <v>11</v>
      </c>
      <c r="C6" s="7"/>
      <c r="D6" s="7">
        <v>1</v>
      </c>
      <c r="E6" s="7"/>
      <c r="F6" s="7">
        <v>1</v>
      </c>
      <c r="G6" s="7"/>
      <c r="H6" s="7"/>
      <c r="I6" s="7"/>
      <c r="J6" s="7"/>
      <c r="K6" s="7"/>
      <c r="L6" s="7"/>
      <c r="M6" s="7">
        <f aca="true" t="shared" si="0" ref="M6:M46">SUM(C6:L6)</f>
        <v>2</v>
      </c>
      <c r="N6" s="9"/>
      <c r="O6" s="9">
        <f aca="true" t="shared" si="1" ref="O6:O46">N6*M6</f>
        <v>0</v>
      </c>
    </row>
    <row r="7" spans="1:15" s="10" customFormat="1" ht="12">
      <c r="A7" s="7">
        <v>3</v>
      </c>
      <c r="B7" s="8" t="s">
        <v>10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/>
      <c r="I7" s="7"/>
      <c r="J7" s="7"/>
      <c r="K7" s="7"/>
      <c r="L7" s="7"/>
      <c r="M7" s="7">
        <f t="shared" si="0"/>
        <v>5</v>
      </c>
      <c r="N7" s="9"/>
      <c r="O7" s="9">
        <f t="shared" si="1"/>
        <v>0</v>
      </c>
    </row>
    <row r="8" spans="1:15" s="10" customFormat="1" ht="12">
      <c r="A8" s="7">
        <v>4</v>
      </c>
      <c r="B8" s="8" t="s">
        <v>12</v>
      </c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>
        <f t="shared" si="0"/>
        <v>1</v>
      </c>
      <c r="N8" s="9"/>
      <c r="O8" s="9">
        <f t="shared" si="1"/>
        <v>0</v>
      </c>
    </row>
    <row r="9" spans="1:15" s="10" customFormat="1" ht="12">
      <c r="A9" s="7">
        <v>5</v>
      </c>
      <c r="B9" s="8" t="s">
        <v>13</v>
      </c>
      <c r="C9" s="7"/>
      <c r="D9" s="7"/>
      <c r="E9" s="7"/>
      <c r="F9" s="7"/>
      <c r="G9" s="7"/>
      <c r="H9" s="7">
        <v>1</v>
      </c>
      <c r="I9" s="7">
        <v>1</v>
      </c>
      <c r="J9" s="7"/>
      <c r="K9" s="7"/>
      <c r="L9" s="7"/>
      <c r="M9" s="7">
        <f t="shared" si="0"/>
        <v>2</v>
      </c>
      <c r="N9" s="9"/>
      <c r="O9" s="9">
        <f t="shared" si="1"/>
        <v>0</v>
      </c>
    </row>
    <row r="10" spans="1:15" s="10" customFormat="1" ht="12">
      <c r="A10" s="7">
        <v>6</v>
      </c>
      <c r="B10" s="8" t="s">
        <v>14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/>
      <c r="I10" s="7"/>
      <c r="J10" s="7"/>
      <c r="K10" s="7"/>
      <c r="L10" s="7"/>
      <c r="M10" s="7">
        <f t="shared" si="0"/>
        <v>5</v>
      </c>
      <c r="N10" s="9"/>
      <c r="O10" s="9">
        <f t="shared" si="1"/>
        <v>0</v>
      </c>
    </row>
    <row r="11" spans="1:15" s="10" customFormat="1" ht="12">
      <c r="A11" s="7">
        <v>7</v>
      </c>
      <c r="B11" s="8" t="s">
        <v>15</v>
      </c>
      <c r="C11" s="7"/>
      <c r="D11" s="7"/>
      <c r="E11" s="7"/>
      <c r="F11" s="7"/>
      <c r="G11" s="7"/>
      <c r="H11" s="7">
        <v>2</v>
      </c>
      <c r="I11" s="7"/>
      <c r="J11" s="7"/>
      <c r="K11" s="7"/>
      <c r="L11" s="7"/>
      <c r="M11" s="7">
        <f t="shared" si="0"/>
        <v>2</v>
      </c>
      <c r="N11" s="9"/>
      <c r="O11" s="9">
        <f t="shared" si="1"/>
        <v>0</v>
      </c>
    </row>
    <row r="12" spans="1:15" s="10" customFormat="1" ht="12">
      <c r="A12" s="7">
        <v>8</v>
      </c>
      <c r="B12" s="8" t="s">
        <v>16</v>
      </c>
      <c r="C12" s="7"/>
      <c r="D12" s="7"/>
      <c r="E12" s="7"/>
      <c r="F12" s="7"/>
      <c r="G12" s="7"/>
      <c r="H12" s="7"/>
      <c r="I12" s="7">
        <v>1</v>
      </c>
      <c r="J12" s="7"/>
      <c r="K12" s="7"/>
      <c r="L12" s="7"/>
      <c r="M12" s="7">
        <f t="shared" si="0"/>
        <v>1</v>
      </c>
      <c r="N12" s="9"/>
      <c r="O12" s="9">
        <f t="shared" si="1"/>
        <v>0</v>
      </c>
    </row>
    <row r="13" spans="1:15" s="10" customFormat="1" ht="12">
      <c r="A13" s="7">
        <v>9</v>
      </c>
      <c r="B13" s="8" t="s">
        <v>17</v>
      </c>
      <c r="C13" s="7"/>
      <c r="D13" s="7"/>
      <c r="E13" s="7"/>
      <c r="F13" s="7"/>
      <c r="G13" s="7"/>
      <c r="H13" s="7"/>
      <c r="I13" s="7">
        <v>1</v>
      </c>
      <c r="J13" s="7"/>
      <c r="K13" s="7"/>
      <c r="L13" s="7"/>
      <c r="M13" s="7">
        <f t="shared" si="0"/>
        <v>1</v>
      </c>
      <c r="N13" s="9"/>
      <c r="O13" s="9">
        <f t="shared" si="1"/>
        <v>0</v>
      </c>
    </row>
    <row r="14" spans="1:15" s="10" customFormat="1" ht="12">
      <c r="A14" s="7">
        <v>10</v>
      </c>
      <c r="B14" s="8" t="s">
        <v>18</v>
      </c>
      <c r="C14" s="7"/>
      <c r="D14" s="7"/>
      <c r="E14" s="7"/>
      <c r="F14" s="7"/>
      <c r="G14" s="7"/>
      <c r="H14" s="7"/>
      <c r="I14" s="7">
        <v>1</v>
      </c>
      <c r="J14" s="7"/>
      <c r="K14" s="7"/>
      <c r="L14" s="7"/>
      <c r="M14" s="7">
        <f t="shared" si="0"/>
        <v>1</v>
      </c>
      <c r="N14" s="9"/>
      <c r="O14" s="9">
        <f t="shared" si="1"/>
        <v>0</v>
      </c>
    </row>
    <row r="15" spans="1:15" s="10" customFormat="1" ht="12">
      <c r="A15" s="7">
        <v>11</v>
      </c>
      <c r="B15" s="8" t="s">
        <v>19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/>
      <c r="I15" s="7"/>
      <c r="J15" s="7"/>
      <c r="K15" s="7"/>
      <c r="L15" s="7"/>
      <c r="M15" s="7">
        <f t="shared" si="0"/>
        <v>5</v>
      </c>
      <c r="N15" s="9"/>
      <c r="O15" s="9">
        <f t="shared" si="1"/>
        <v>0</v>
      </c>
    </row>
    <row r="16" spans="1:15" s="10" customFormat="1" ht="12">
      <c r="A16" s="7">
        <v>12</v>
      </c>
      <c r="B16" s="8" t="s">
        <v>20</v>
      </c>
      <c r="C16" s="7"/>
      <c r="D16" s="7"/>
      <c r="E16" s="7"/>
      <c r="F16" s="7"/>
      <c r="G16" s="7"/>
      <c r="H16" s="7">
        <v>2</v>
      </c>
      <c r="I16" s="7">
        <v>1</v>
      </c>
      <c r="J16" s="7"/>
      <c r="K16" s="7"/>
      <c r="L16" s="7"/>
      <c r="M16" s="7">
        <f t="shared" si="0"/>
        <v>3</v>
      </c>
      <c r="N16" s="9"/>
      <c r="O16" s="9">
        <f t="shared" si="1"/>
        <v>0</v>
      </c>
    </row>
    <row r="17" spans="1:15" s="10" customFormat="1" ht="12">
      <c r="A17" s="7">
        <v>13</v>
      </c>
      <c r="B17" s="8" t="s">
        <v>21</v>
      </c>
      <c r="C17" s="7">
        <v>1</v>
      </c>
      <c r="D17" s="7"/>
      <c r="E17" s="7"/>
      <c r="F17" s="7"/>
      <c r="G17" s="7"/>
      <c r="H17" s="7"/>
      <c r="I17" s="7"/>
      <c r="J17" s="7"/>
      <c r="K17" s="7"/>
      <c r="L17" s="7"/>
      <c r="M17" s="7">
        <f t="shared" si="0"/>
        <v>1</v>
      </c>
      <c r="N17" s="9"/>
      <c r="O17" s="9">
        <f t="shared" si="1"/>
        <v>0</v>
      </c>
    </row>
    <row r="18" spans="1:15" s="10" customFormat="1" ht="12">
      <c r="A18" s="7">
        <v>14</v>
      </c>
      <c r="B18" s="8" t="s">
        <v>22</v>
      </c>
      <c r="C18" s="7"/>
      <c r="D18" s="7">
        <v>1</v>
      </c>
      <c r="E18" s="7"/>
      <c r="F18" s="7"/>
      <c r="G18" s="7">
        <v>1</v>
      </c>
      <c r="H18" s="7"/>
      <c r="I18" s="7">
        <v>1</v>
      </c>
      <c r="J18" s="7"/>
      <c r="K18" s="7"/>
      <c r="L18" s="7"/>
      <c r="M18" s="7">
        <f t="shared" si="0"/>
        <v>3</v>
      </c>
      <c r="N18" s="9"/>
      <c r="O18" s="9">
        <f t="shared" si="1"/>
        <v>0</v>
      </c>
    </row>
    <row r="19" spans="1:15" s="10" customFormat="1" ht="12">
      <c r="A19" s="7">
        <v>15</v>
      </c>
      <c r="B19" s="8" t="s">
        <v>23</v>
      </c>
      <c r="C19" s="7"/>
      <c r="D19" s="7"/>
      <c r="E19" s="7">
        <v>1</v>
      </c>
      <c r="F19" s="7">
        <v>1</v>
      </c>
      <c r="G19" s="7">
        <v>1</v>
      </c>
      <c r="H19" s="7"/>
      <c r="I19" s="7"/>
      <c r="J19" s="7"/>
      <c r="K19" s="7"/>
      <c r="L19" s="7"/>
      <c r="M19" s="7">
        <f t="shared" si="0"/>
        <v>3</v>
      </c>
      <c r="N19" s="9"/>
      <c r="O19" s="9">
        <f t="shared" si="1"/>
        <v>0</v>
      </c>
    </row>
    <row r="20" spans="1:15" s="10" customFormat="1" ht="12">
      <c r="A20" s="7">
        <v>16</v>
      </c>
      <c r="B20" s="8" t="s">
        <v>24</v>
      </c>
      <c r="C20" s="7"/>
      <c r="D20" s="7"/>
      <c r="E20" s="7"/>
      <c r="F20" s="7"/>
      <c r="G20" s="7"/>
      <c r="H20" s="7">
        <v>1</v>
      </c>
      <c r="I20" s="7"/>
      <c r="J20" s="7"/>
      <c r="K20" s="7"/>
      <c r="L20" s="7"/>
      <c r="M20" s="7">
        <f t="shared" si="0"/>
        <v>1</v>
      </c>
      <c r="N20" s="9"/>
      <c r="O20" s="9">
        <f t="shared" si="1"/>
        <v>0</v>
      </c>
    </row>
    <row r="21" spans="1:15" s="10" customFormat="1" ht="12">
      <c r="A21" s="7">
        <v>17</v>
      </c>
      <c r="B21" s="8" t="s">
        <v>25</v>
      </c>
      <c r="C21" s="7"/>
      <c r="D21" s="7"/>
      <c r="E21" s="7"/>
      <c r="F21" s="7">
        <v>1</v>
      </c>
      <c r="G21" s="7"/>
      <c r="H21" s="7">
        <v>2</v>
      </c>
      <c r="I21" s="7"/>
      <c r="J21" s="7"/>
      <c r="K21" s="7"/>
      <c r="L21" s="7"/>
      <c r="M21" s="7">
        <f t="shared" si="0"/>
        <v>3</v>
      </c>
      <c r="N21" s="9"/>
      <c r="O21" s="9">
        <f t="shared" si="1"/>
        <v>0</v>
      </c>
    </row>
    <row r="22" spans="1:15" s="10" customFormat="1" ht="12">
      <c r="A22" s="7">
        <v>18</v>
      </c>
      <c r="B22" s="8" t="s">
        <v>26</v>
      </c>
      <c r="C22" s="7"/>
      <c r="D22" s="7"/>
      <c r="E22" s="7"/>
      <c r="F22" s="7">
        <v>1</v>
      </c>
      <c r="G22" s="7"/>
      <c r="H22" s="7"/>
      <c r="I22" s="7">
        <v>1</v>
      </c>
      <c r="J22" s="7"/>
      <c r="K22" s="7"/>
      <c r="L22" s="7"/>
      <c r="M22" s="7">
        <f t="shared" si="0"/>
        <v>2</v>
      </c>
      <c r="N22" s="9"/>
      <c r="O22" s="9">
        <f t="shared" si="1"/>
        <v>0</v>
      </c>
    </row>
    <row r="23" spans="1:15" s="10" customFormat="1" ht="12">
      <c r="A23" s="7">
        <v>19</v>
      </c>
      <c r="B23" s="8" t="s">
        <v>27</v>
      </c>
      <c r="C23" s="7"/>
      <c r="D23" s="7"/>
      <c r="E23" s="7"/>
      <c r="F23" s="7"/>
      <c r="G23" s="7"/>
      <c r="H23" s="7">
        <v>2</v>
      </c>
      <c r="I23" s="7"/>
      <c r="J23" s="7"/>
      <c r="K23" s="7"/>
      <c r="L23" s="7"/>
      <c r="M23" s="7">
        <f t="shared" si="0"/>
        <v>2</v>
      </c>
      <c r="N23" s="9"/>
      <c r="O23" s="9">
        <f t="shared" si="1"/>
        <v>0</v>
      </c>
    </row>
    <row r="24" spans="1:15" s="10" customFormat="1" ht="12">
      <c r="A24" s="7">
        <v>20</v>
      </c>
      <c r="B24" s="8" t="s">
        <v>28</v>
      </c>
      <c r="C24" s="7">
        <v>3</v>
      </c>
      <c r="D24" s="7"/>
      <c r="E24" s="7"/>
      <c r="F24" s="7"/>
      <c r="G24" s="7"/>
      <c r="H24" s="7"/>
      <c r="I24" s="7"/>
      <c r="J24" s="7"/>
      <c r="K24" s="7"/>
      <c r="L24" s="7"/>
      <c r="M24" s="7">
        <f t="shared" si="0"/>
        <v>3</v>
      </c>
      <c r="N24" s="9"/>
      <c r="O24" s="9">
        <f t="shared" si="1"/>
        <v>0</v>
      </c>
    </row>
    <row r="25" spans="1:15" s="10" customFormat="1" ht="12">
      <c r="A25" s="7">
        <v>21</v>
      </c>
      <c r="B25" s="8" t="s">
        <v>29</v>
      </c>
      <c r="C25" s="7">
        <v>1</v>
      </c>
      <c r="D25" s="7">
        <v>1</v>
      </c>
      <c r="E25" s="7"/>
      <c r="F25" s="7"/>
      <c r="G25" s="7">
        <v>1</v>
      </c>
      <c r="H25" s="7">
        <v>1</v>
      </c>
      <c r="I25" s="7">
        <v>3</v>
      </c>
      <c r="J25" s="7"/>
      <c r="K25" s="7"/>
      <c r="L25" s="7"/>
      <c r="M25" s="7">
        <f t="shared" si="0"/>
        <v>7</v>
      </c>
      <c r="N25" s="9"/>
      <c r="O25" s="9">
        <f t="shared" si="1"/>
        <v>0</v>
      </c>
    </row>
    <row r="26" spans="1:15" s="10" customFormat="1" ht="12">
      <c r="A26" s="7">
        <v>22</v>
      </c>
      <c r="B26" s="8" t="s">
        <v>30</v>
      </c>
      <c r="C26" s="7"/>
      <c r="D26" s="7"/>
      <c r="E26" s="7"/>
      <c r="F26" s="7"/>
      <c r="G26" s="7">
        <v>2</v>
      </c>
      <c r="H26" s="7">
        <v>1</v>
      </c>
      <c r="I26" s="7"/>
      <c r="J26" s="7"/>
      <c r="K26" s="7"/>
      <c r="L26" s="7"/>
      <c r="M26" s="7">
        <f t="shared" si="0"/>
        <v>3</v>
      </c>
      <c r="N26" s="9"/>
      <c r="O26" s="9">
        <f t="shared" si="1"/>
        <v>0</v>
      </c>
    </row>
    <row r="27" spans="1:15" s="10" customFormat="1" ht="12">
      <c r="A27" s="7">
        <v>23</v>
      </c>
      <c r="B27" s="8" t="s">
        <v>31</v>
      </c>
      <c r="C27" s="7"/>
      <c r="D27" s="7">
        <v>1</v>
      </c>
      <c r="E27" s="7"/>
      <c r="F27" s="7">
        <v>1</v>
      </c>
      <c r="G27" s="7"/>
      <c r="H27" s="7"/>
      <c r="I27" s="7"/>
      <c r="J27" s="7"/>
      <c r="K27" s="7"/>
      <c r="L27" s="7"/>
      <c r="M27" s="7">
        <f t="shared" si="0"/>
        <v>2</v>
      </c>
      <c r="N27" s="9"/>
      <c r="O27" s="9">
        <f t="shared" si="1"/>
        <v>0</v>
      </c>
    </row>
    <row r="28" spans="1:15" s="10" customFormat="1" ht="12">
      <c r="A28" s="7">
        <v>24</v>
      </c>
      <c r="B28" s="8" t="s">
        <v>32</v>
      </c>
      <c r="C28" s="7"/>
      <c r="D28" s="7">
        <v>1</v>
      </c>
      <c r="E28" s="7">
        <v>1</v>
      </c>
      <c r="F28" s="7">
        <v>1</v>
      </c>
      <c r="G28" s="7">
        <v>1</v>
      </c>
      <c r="H28" s="7"/>
      <c r="I28" s="7"/>
      <c r="J28" s="7"/>
      <c r="K28" s="7"/>
      <c r="L28" s="7"/>
      <c r="M28" s="7">
        <f t="shared" si="0"/>
        <v>4</v>
      </c>
      <c r="N28" s="9"/>
      <c r="O28" s="9">
        <f t="shared" si="1"/>
        <v>0</v>
      </c>
    </row>
    <row r="29" spans="1:15" s="10" customFormat="1" ht="12">
      <c r="A29" s="7">
        <v>25</v>
      </c>
      <c r="B29" s="8" t="s">
        <v>33</v>
      </c>
      <c r="C29" s="7"/>
      <c r="D29" s="7"/>
      <c r="E29" s="7"/>
      <c r="F29" s="7"/>
      <c r="G29" s="7"/>
      <c r="H29" s="7">
        <v>1</v>
      </c>
      <c r="I29" s="7"/>
      <c r="J29" s="7"/>
      <c r="K29" s="7"/>
      <c r="L29" s="7"/>
      <c r="M29" s="7">
        <f t="shared" si="0"/>
        <v>1</v>
      </c>
      <c r="N29" s="9"/>
      <c r="O29" s="9">
        <f t="shared" si="1"/>
        <v>0</v>
      </c>
    </row>
    <row r="30" spans="1:15" s="10" customFormat="1" ht="12">
      <c r="A30" s="7">
        <v>26</v>
      </c>
      <c r="B30" s="8" t="s">
        <v>34</v>
      </c>
      <c r="C30" s="7"/>
      <c r="D30" s="7">
        <v>1</v>
      </c>
      <c r="E30" s="7">
        <v>1</v>
      </c>
      <c r="F30" s="7">
        <v>1</v>
      </c>
      <c r="G30" s="7"/>
      <c r="H30" s="7">
        <v>1</v>
      </c>
      <c r="I30" s="7"/>
      <c r="J30" s="7"/>
      <c r="K30" s="7"/>
      <c r="L30" s="7"/>
      <c r="M30" s="7">
        <f t="shared" si="0"/>
        <v>4</v>
      </c>
      <c r="N30" s="9"/>
      <c r="O30" s="9">
        <f t="shared" si="1"/>
        <v>0</v>
      </c>
    </row>
    <row r="31" spans="1:15" s="10" customFormat="1" ht="12">
      <c r="A31" s="7">
        <v>27</v>
      </c>
      <c r="B31" s="8" t="s">
        <v>35</v>
      </c>
      <c r="C31" s="7"/>
      <c r="D31" s="7"/>
      <c r="E31" s="7"/>
      <c r="F31" s="7"/>
      <c r="G31" s="7"/>
      <c r="H31" s="7">
        <v>1</v>
      </c>
      <c r="I31" s="7"/>
      <c r="J31" s="7"/>
      <c r="K31" s="7"/>
      <c r="L31" s="7"/>
      <c r="M31" s="7">
        <f t="shared" si="0"/>
        <v>1</v>
      </c>
      <c r="N31" s="9"/>
      <c r="O31" s="9">
        <f t="shared" si="1"/>
        <v>0</v>
      </c>
    </row>
    <row r="32" spans="1:15" s="10" customFormat="1" ht="12">
      <c r="A32" s="7">
        <v>28</v>
      </c>
      <c r="B32" s="8" t="s">
        <v>36</v>
      </c>
      <c r="C32" s="7"/>
      <c r="D32" s="7">
        <v>1</v>
      </c>
      <c r="E32" s="7">
        <v>2</v>
      </c>
      <c r="F32" s="7">
        <v>1</v>
      </c>
      <c r="G32" s="7"/>
      <c r="H32" s="7"/>
      <c r="I32" s="7"/>
      <c r="J32" s="7"/>
      <c r="K32" s="7"/>
      <c r="L32" s="7"/>
      <c r="M32" s="7">
        <f t="shared" si="0"/>
        <v>4</v>
      </c>
      <c r="N32" s="9"/>
      <c r="O32" s="9">
        <f t="shared" si="1"/>
        <v>0</v>
      </c>
    </row>
    <row r="33" spans="1:15" s="10" customFormat="1" ht="12">
      <c r="A33" s="7">
        <v>29</v>
      </c>
      <c r="B33" s="8" t="s">
        <v>37</v>
      </c>
      <c r="C33" s="7"/>
      <c r="D33" s="7"/>
      <c r="E33" s="7"/>
      <c r="F33" s="7">
        <v>1</v>
      </c>
      <c r="G33" s="7"/>
      <c r="H33" s="7"/>
      <c r="I33" s="7"/>
      <c r="J33" s="7"/>
      <c r="K33" s="7"/>
      <c r="L33" s="7"/>
      <c r="M33" s="7">
        <f t="shared" si="0"/>
        <v>1</v>
      </c>
      <c r="N33" s="9"/>
      <c r="O33" s="9">
        <f t="shared" si="1"/>
        <v>0</v>
      </c>
    </row>
    <row r="34" spans="1:15" s="10" customFormat="1" ht="12">
      <c r="A34" s="7">
        <v>30</v>
      </c>
      <c r="B34" s="8" t="s">
        <v>38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/>
      <c r="K34" s="7"/>
      <c r="L34" s="7"/>
      <c r="M34" s="7">
        <f t="shared" si="0"/>
        <v>7</v>
      </c>
      <c r="N34" s="9"/>
      <c r="O34" s="9">
        <f t="shared" si="1"/>
        <v>0</v>
      </c>
    </row>
    <row r="35" spans="1:15" s="10" customFormat="1" ht="12">
      <c r="A35" s="7">
        <v>31</v>
      </c>
      <c r="B35" s="8" t="s">
        <v>39</v>
      </c>
      <c r="C35" s="7">
        <v>1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/>
      <c r="K35" s="7"/>
      <c r="L35" s="7"/>
      <c r="M35" s="7">
        <f t="shared" si="0"/>
        <v>7</v>
      </c>
      <c r="N35" s="9"/>
      <c r="O35" s="9">
        <f t="shared" si="1"/>
        <v>0</v>
      </c>
    </row>
    <row r="36" spans="1:15" s="10" customFormat="1" ht="12">
      <c r="A36" s="7">
        <v>32</v>
      </c>
      <c r="B36" s="8" t="s">
        <v>40</v>
      </c>
      <c r="C36" s="7"/>
      <c r="D36" s="7"/>
      <c r="E36" s="7"/>
      <c r="F36" s="7"/>
      <c r="G36" s="7">
        <v>1</v>
      </c>
      <c r="H36" s="7"/>
      <c r="I36" s="7"/>
      <c r="J36" s="7"/>
      <c r="K36" s="7"/>
      <c r="L36" s="7"/>
      <c r="M36" s="7">
        <f t="shared" si="0"/>
        <v>1</v>
      </c>
      <c r="N36" s="9"/>
      <c r="O36" s="9">
        <f t="shared" si="1"/>
        <v>0</v>
      </c>
    </row>
    <row r="37" spans="1:15" s="10" customFormat="1" ht="12">
      <c r="A37" s="7">
        <v>33</v>
      </c>
      <c r="B37" s="8" t="s">
        <v>41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H37" s="7">
        <v>2</v>
      </c>
      <c r="I37" s="7">
        <v>1</v>
      </c>
      <c r="J37" s="7"/>
      <c r="K37" s="7"/>
      <c r="L37" s="7"/>
      <c r="M37" s="7">
        <f t="shared" si="0"/>
        <v>8</v>
      </c>
      <c r="N37" s="9"/>
      <c r="O37" s="9">
        <f t="shared" si="1"/>
        <v>0</v>
      </c>
    </row>
    <row r="38" spans="1:15" s="10" customFormat="1" ht="12">
      <c r="A38" s="7">
        <v>34</v>
      </c>
      <c r="B38" s="8" t="s">
        <v>48</v>
      </c>
      <c r="C38" s="7">
        <v>2</v>
      </c>
      <c r="D38" s="7">
        <v>2</v>
      </c>
      <c r="E38" s="7">
        <v>2</v>
      </c>
      <c r="F38" s="7">
        <v>2</v>
      </c>
      <c r="G38" s="7">
        <v>2</v>
      </c>
      <c r="H38" s="7"/>
      <c r="I38" s="7"/>
      <c r="J38" s="7"/>
      <c r="K38" s="7"/>
      <c r="L38" s="7"/>
      <c r="M38" s="7">
        <f t="shared" si="0"/>
        <v>10</v>
      </c>
      <c r="N38" s="9"/>
      <c r="O38" s="9">
        <f t="shared" si="1"/>
        <v>0</v>
      </c>
    </row>
    <row r="39" spans="1:15" s="10" customFormat="1" ht="12">
      <c r="A39" s="7">
        <v>35</v>
      </c>
      <c r="B39" s="8" t="s">
        <v>49</v>
      </c>
      <c r="C39" s="7"/>
      <c r="D39" s="7"/>
      <c r="E39" s="7"/>
      <c r="F39" s="7"/>
      <c r="G39" s="7"/>
      <c r="H39" s="7"/>
      <c r="I39" s="7">
        <v>4</v>
      </c>
      <c r="J39" s="7"/>
      <c r="K39" s="7">
        <v>4</v>
      </c>
      <c r="L39" s="7"/>
      <c r="M39" s="7">
        <f t="shared" si="0"/>
        <v>8</v>
      </c>
      <c r="N39" s="9"/>
      <c r="O39" s="9">
        <f t="shared" si="1"/>
        <v>0</v>
      </c>
    </row>
    <row r="40" spans="1:15" s="10" customFormat="1" ht="12">
      <c r="A40" s="7">
        <v>36</v>
      </c>
      <c r="B40" s="8" t="s">
        <v>42</v>
      </c>
      <c r="C40" s="7"/>
      <c r="D40" s="7"/>
      <c r="E40" s="7"/>
      <c r="F40" s="7"/>
      <c r="G40" s="7"/>
      <c r="H40" s="7"/>
      <c r="I40" s="7"/>
      <c r="J40" s="7">
        <v>20</v>
      </c>
      <c r="K40" s="7"/>
      <c r="L40" s="7"/>
      <c r="M40" s="7">
        <f t="shared" si="0"/>
        <v>20</v>
      </c>
      <c r="N40" s="9"/>
      <c r="O40" s="9">
        <f t="shared" si="1"/>
        <v>0</v>
      </c>
    </row>
    <row r="41" spans="1:15" s="10" customFormat="1" ht="12">
      <c r="A41" s="7">
        <v>37</v>
      </c>
      <c r="B41" s="8" t="s">
        <v>43</v>
      </c>
      <c r="C41" s="7"/>
      <c r="D41" s="7"/>
      <c r="E41" s="7"/>
      <c r="F41" s="7"/>
      <c r="G41" s="7"/>
      <c r="H41" s="7"/>
      <c r="I41" s="7"/>
      <c r="J41" s="7">
        <v>1</v>
      </c>
      <c r="K41" s="7"/>
      <c r="L41" s="7"/>
      <c r="M41" s="7">
        <f t="shared" si="0"/>
        <v>1</v>
      </c>
      <c r="N41" s="9"/>
      <c r="O41" s="9">
        <f t="shared" si="1"/>
        <v>0</v>
      </c>
    </row>
    <row r="42" spans="1:15" s="10" customFormat="1" ht="12">
      <c r="A42" s="7">
        <v>38</v>
      </c>
      <c r="B42" s="8" t="s">
        <v>44</v>
      </c>
      <c r="C42" s="7"/>
      <c r="D42" s="7"/>
      <c r="E42" s="7"/>
      <c r="F42" s="7"/>
      <c r="G42" s="7"/>
      <c r="H42" s="7"/>
      <c r="I42" s="7"/>
      <c r="J42" s="7"/>
      <c r="K42" s="7">
        <v>1</v>
      </c>
      <c r="L42" s="7"/>
      <c r="M42" s="7">
        <f t="shared" si="0"/>
        <v>1</v>
      </c>
      <c r="N42" s="9"/>
      <c r="O42" s="9">
        <f t="shared" si="1"/>
        <v>0</v>
      </c>
    </row>
    <row r="43" spans="1:15" s="10" customFormat="1" ht="12">
      <c r="A43" s="7">
        <v>39</v>
      </c>
      <c r="B43" s="8" t="s">
        <v>75</v>
      </c>
      <c r="C43" s="7"/>
      <c r="D43" s="7"/>
      <c r="E43" s="7"/>
      <c r="F43" s="7"/>
      <c r="G43" s="7"/>
      <c r="H43" s="7"/>
      <c r="I43" s="7"/>
      <c r="J43" s="7"/>
      <c r="K43" s="7">
        <v>1</v>
      </c>
      <c r="L43" s="7"/>
      <c r="M43" s="7">
        <f t="shared" si="0"/>
        <v>1</v>
      </c>
      <c r="N43" s="9"/>
      <c r="O43" s="9">
        <f t="shared" si="1"/>
        <v>0</v>
      </c>
    </row>
    <row r="44" spans="1:15" s="10" customFormat="1" ht="12">
      <c r="A44" s="7">
        <v>40</v>
      </c>
      <c r="B44" s="8" t="s">
        <v>45</v>
      </c>
      <c r="C44" s="7"/>
      <c r="D44" s="7"/>
      <c r="E44" s="7"/>
      <c r="F44" s="7"/>
      <c r="G44" s="7"/>
      <c r="H44" s="7"/>
      <c r="I44" s="7"/>
      <c r="J44" s="7"/>
      <c r="K44" s="7">
        <v>1</v>
      </c>
      <c r="L44" s="7"/>
      <c r="M44" s="7">
        <f t="shared" si="0"/>
        <v>1</v>
      </c>
      <c r="N44" s="9"/>
      <c r="O44" s="9">
        <f t="shared" si="1"/>
        <v>0</v>
      </c>
    </row>
    <row r="45" spans="1:15" s="10" customFormat="1" ht="12">
      <c r="A45" s="7">
        <v>41</v>
      </c>
      <c r="B45" s="8" t="s">
        <v>46</v>
      </c>
      <c r="C45" s="7"/>
      <c r="D45" s="7"/>
      <c r="E45" s="7"/>
      <c r="F45" s="7"/>
      <c r="G45" s="7"/>
      <c r="H45" s="7"/>
      <c r="I45" s="7"/>
      <c r="J45" s="7"/>
      <c r="K45" s="7">
        <v>1</v>
      </c>
      <c r="L45" s="7"/>
      <c r="M45" s="7">
        <f t="shared" si="0"/>
        <v>1</v>
      </c>
      <c r="N45" s="9"/>
      <c r="O45" s="9">
        <f t="shared" si="1"/>
        <v>0</v>
      </c>
    </row>
    <row r="46" spans="1:15" s="10" customFormat="1" ht="12">
      <c r="A46" s="7">
        <v>42</v>
      </c>
      <c r="B46" s="8" t="s">
        <v>47</v>
      </c>
      <c r="C46" s="7"/>
      <c r="D46" s="7"/>
      <c r="E46" s="7"/>
      <c r="F46" s="7"/>
      <c r="G46" s="7"/>
      <c r="H46" s="7"/>
      <c r="I46" s="7"/>
      <c r="J46" s="7"/>
      <c r="K46" s="7"/>
      <c r="L46" s="7">
        <v>2</v>
      </c>
      <c r="M46" s="7">
        <f t="shared" si="0"/>
        <v>2</v>
      </c>
      <c r="N46" s="9"/>
      <c r="O46" s="9">
        <f t="shared" si="1"/>
        <v>0</v>
      </c>
    </row>
    <row r="47" spans="1:15" s="10" customFormat="1" ht="12">
      <c r="A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10" customFormat="1" ht="12">
      <c r="A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>
        <f>SUM(O5:O47)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 topLeftCell="A16">
      <selection activeCell="P5" sqref="P5:P51"/>
    </sheetView>
  </sheetViews>
  <sheetFormatPr defaultColWidth="9.140625" defaultRowHeight="15"/>
  <cols>
    <col min="2" max="2" width="46.7109375" style="0" customWidth="1"/>
    <col min="3" max="14" width="6.7109375" style="0" customWidth="1"/>
    <col min="15" max="15" width="9.00390625" style="0" customWidth="1"/>
    <col min="16" max="17" width="17.7109375" style="0" customWidth="1"/>
  </cols>
  <sheetData>
    <row r="1" spans="1:17" ht="23.25">
      <c r="A1" s="5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thickBot="1">
      <c r="A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4" t="s">
        <v>1</v>
      </c>
      <c r="B3" s="2" t="s">
        <v>2</v>
      </c>
      <c r="C3" s="6">
        <v>43162</v>
      </c>
      <c r="D3" s="6">
        <v>43193</v>
      </c>
      <c r="E3" s="6">
        <v>43223</v>
      </c>
      <c r="F3" s="6">
        <v>43254</v>
      </c>
      <c r="G3" s="6">
        <v>43284</v>
      </c>
      <c r="H3" s="6">
        <v>43346</v>
      </c>
      <c r="I3" s="3">
        <v>42064</v>
      </c>
      <c r="J3" s="3">
        <v>42430</v>
      </c>
      <c r="K3" s="3">
        <v>43160</v>
      </c>
      <c r="L3" s="3">
        <v>43525</v>
      </c>
      <c r="M3" s="3">
        <v>43891</v>
      </c>
      <c r="N3" s="3" t="s">
        <v>5</v>
      </c>
      <c r="O3" s="4" t="s">
        <v>6</v>
      </c>
      <c r="P3" s="4" t="s">
        <v>7</v>
      </c>
      <c r="Q3" s="4" t="s">
        <v>8</v>
      </c>
    </row>
    <row r="4" spans="1:17" ht="1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10" customFormat="1" ht="12">
      <c r="A5" s="7">
        <v>43</v>
      </c>
      <c r="B5" s="8" t="s">
        <v>51</v>
      </c>
      <c r="C5" s="7">
        <v>1</v>
      </c>
      <c r="D5" s="7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>
        <f aca="true" t="shared" si="0" ref="O5:O41">SUM(C5:M5)</f>
        <v>2</v>
      </c>
      <c r="P5" s="9"/>
      <c r="Q5" s="9">
        <f>P5*O5</f>
        <v>0</v>
      </c>
    </row>
    <row r="6" spans="1:17" s="10" customFormat="1" ht="12">
      <c r="A6" s="7">
        <v>44</v>
      </c>
      <c r="B6" s="8" t="s">
        <v>52</v>
      </c>
      <c r="C6" s="7"/>
      <c r="D6" s="7"/>
      <c r="E6" s="7"/>
      <c r="F6" s="7"/>
      <c r="G6" s="7"/>
      <c r="H6" s="7"/>
      <c r="I6" s="7">
        <v>1</v>
      </c>
      <c r="J6" s="7"/>
      <c r="K6" s="7"/>
      <c r="L6" s="7">
        <v>1</v>
      </c>
      <c r="M6" s="7"/>
      <c r="N6" s="7"/>
      <c r="O6" s="7">
        <f t="shared" si="0"/>
        <v>2</v>
      </c>
      <c r="P6" s="9"/>
      <c r="Q6" s="9">
        <f aca="true" t="shared" si="1" ref="Q6:Q49">P6*O6</f>
        <v>0</v>
      </c>
    </row>
    <row r="7" spans="1:17" s="10" customFormat="1" ht="12">
      <c r="A7" s="7">
        <v>45</v>
      </c>
      <c r="B7" s="8" t="s">
        <v>53</v>
      </c>
      <c r="C7" s="7"/>
      <c r="D7" s="7"/>
      <c r="E7" s="7"/>
      <c r="F7" s="7"/>
      <c r="G7" s="7"/>
      <c r="H7" s="7"/>
      <c r="I7" s="7">
        <v>1</v>
      </c>
      <c r="J7" s="7"/>
      <c r="K7" s="7">
        <v>1</v>
      </c>
      <c r="L7" s="7"/>
      <c r="M7" s="7">
        <v>1</v>
      </c>
      <c r="N7" s="7"/>
      <c r="O7" s="7">
        <f t="shared" si="0"/>
        <v>3</v>
      </c>
      <c r="P7" s="9"/>
      <c r="Q7" s="9">
        <f t="shared" si="1"/>
        <v>0</v>
      </c>
    </row>
    <row r="8" spans="1:17" s="10" customFormat="1" ht="12">
      <c r="A8" s="7">
        <v>4</v>
      </c>
      <c r="B8" s="8" t="s">
        <v>12</v>
      </c>
      <c r="C8" s="7"/>
      <c r="D8" s="7"/>
      <c r="E8" s="7">
        <v>1</v>
      </c>
      <c r="F8" s="7">
        <v>2</v>
      </c>
      <c r="G8" s="7">
        <v>2</v>
      </c>
      <c r="H8" s="7"/>
      <c r="I8" s="7"/>
      <c r="J8" s="7"/>
      <c r="K8" s="7"/>
      <c r="L8" s="7"/>
      <c r="M8" s="7"/>
      <c r="N8" s="7"/>
      <c r="O8" s="7">
        <f t="shared" si="0"/>
        <v>5</v>
      </c>
      <c r="P8" s="9"/>
      <c r="Q8" s="9">
        <f t="shared" si="1"/>
        <v>0</v>
      </c>
    </row>
    <row r="9" spans="1:17" s="10" customFormat="1" ht="12">
      <c r="A9" s="7">
        <v>46</v>
      </c>
      <c r="B9" s="8" t="s">
        <v>54</v>
      </c>
      <c r="C9" s="7"/>
      <c r="D9" s="7"/>
      <c r="E9" s="7"/>
      <c r="F9" s="7"/>
      <c r="G9" s="7"/>
      <c r="H9" s="7"/>
      <c r="I9" s="7"/>
      <c r="J9" s="7">
        <v>3</v>
      </c>
      <c r="K9" s="7"/>
      <c r="L9" s="7"/>
      <c r="M9" s="7"/>
      <c r="N9" s="7"/>
      <c r="O9" s="7">
        <f t="shared" si="0"/>
        <v>3</v>
      </c>
      <c r="P9" s="9"/>
      <c r="Q9" s="9">
        <f t="shared" si="1"/>
        <v>0</v>
      </c>
    </row>
    <row r="10" spans="1:17" s="10" customFormat="1" ht="12">
      <c r="A10" s="7">
        <v>47</v>
      </c>
      <c r="B10" s="8" t="s">
        <v>55</v>
      </c>
      <c r="C10" s="7"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1</v>
      </c>
      <c r="P10" s="9"/>
      <c r="Q10" s="9">
        <f t="shared" si="1"/>
        <v>0</v>
      </c>
    </row>
    <row r="11" spans="1:17" s="10" customFormat="1" ht="12">
      <c r="A11" s="7">
        <v>48</v>
      </c>
      <c r="B11" s="8" t="s">
        <v>56</v>
      </c>
      <c r="C11" s="7"/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1</v>
      </c>
      <c r="P11" s="9"/>
      <c r="Q11" s="9">
        <f t="shared" si="1"/>
        <v>0</v>
      </c>
    </row>
    <row r="12" spans="1:17" s="10" customFormat="1" ht="12">
      <c r="A12" s="7">
        <v>8</v>
      </c>
      <c r="B12" s="8" t="s">
        <v>16</v>
      </c>
      <c r="C12" s="7"/>
      <c r="D12" s="7"/>
      <c r="E12" s="7"/>
      <c r="F12" s="7">
        <v>1</v>
      </c>
      <c r="G12" s="7">
        <v>2</v>
      </c>
      <c r="H12" s="7"/>
      <c r="I12" s="7"/>
      <c r="J12" s="7"/>
      <c r="K12" s="7"/>
      <c r="L12" s="7"/>
      <c r="M12" s="7"/>
      <c r="N12" s="7"/>
      <c r="O12" s="7">
        <f t="shared" si="0"/>
        <v>3</v>
      </c>
      <c r="P12" s="9"/>
      <c r="Q12" s="9">
        <f t="shared" si="1"/>
        <v>0</v>
      </c>
    </row>
    <row r="13" spans="1:17" s="10" customFormat="1" ht="12">
      <c r="A13" s="7">
        <v>49</v>
      </c>
      <c r="B13" s="8" t="s">
        <v>57</v>
      </c>
      <c r="C13" s="7"/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 t="shared" si="0"/>
        <v>1</v>
      </c>
      <c r="P13" s="9"/>
      <c r="Q13" s="9">
        <f t="shared" si="1"/>
        <v>0</v>
      </c>
    </row>
    <row r="14" spans="1:17" s="10" customFormat="1" ht="12">
      <c r="A14" s="7">
        <v>50</v>
      </c>
      <c r="B14" s="8" t="s">
        <v>58</v>
      </c>
      <c r="C14" s="7">
        <v>1</v>
      </c>
      <c r="D14" s="7"/>
      <c r="E14" s="7"/>
      <c r="F14" s="7"/>
      <c r="G14" s="7"/>
      <c r="H14" s="7"/>
      <c r="I14" s="7">
        <v>2</v>
      </c>
      <c r="J14" s="7"/>
      <c r="K14" s="7">
        <v>1</v>
      </c>
      <c r="L14" s="7">
        <v>1</v>
      </c>
      <c r="M14" s="7">
        <v>1</v>
      </c>
      <c r="N14" s="7"/>
      <c r="O14" s="7">
        <f t="shared" si="0"/>
        <v>6</v>
      </c>
      <c r="P14" s="9"/>
      <c r="Q14" s="9">
        <f t="shared" si="1"/>
        <v>0</v>
      </c>
    </row>
    <row r="15" spans="1:17" s="10" customFormat="1" ht="12">
      <c r="A15" s="7">
        <v>11</v>
      </c>
      <c r="B15" s="8" t="s">
        <v>19</v>
      </c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f t="shared" si="0"/>
        <v>1</v>
      </c>
      <c r="P15" s="9"/>
      <c r="Q15" s="9">
        <f t="shared" si="1"/>
        <v>0</v>
      </c>
    </row>
    <row r="16" spans="1:17" s="10" customFormat="1" ht="12">
      <c r="A16" s="7">
        <v>12</v>
      </c>
      <c r="B16" s="8" t="s">
        <v>20</v>
      </c>
      <c r="C16" s="7"/>
      <c r="D16" s="7"/>
      <c r="E16" s="7">
        <v>2</v>
      </c>
      <c r="F16" s="7">
        <v>2</v>
      </c>
      <c r="G16" s="7">
        <v>2</v>
      </c>
      <c r="H16" s="7"/>
      <c r="I16" s="7"/>
      <c r="J16" s="7"/>
      <c r="K16" s="7"/>
      <c r="L16" s="7"/>
      <c r="M16" s="7"/>
      <c r="N16" s="7"/>
      <c r="O16" s="7">
        <f t="shared" si="0"/>
        <v>6</v>
      </c>
      <c r="P16" s="9"/>
      <c r="Q16" s="9">
        <f t="shared" si="1"/>
        <v>0</v>
      </c>
    </row>
    <row r="17" spans="1:17" s="10" customFormat="1" ht="12">
      <c r="A17" s="7">
        <v>51</v>
      </c>
      <c r="B17" s="8" t="s">
        <v>59</v>
      </c>
      <c r="C17" s="7"/>
      <c r="D17" s="7"/>
      <c r="E17" s="7"/>
      <c r="F17" s="7">
        <v>2</v>
      </c>
      <c r="G17" s="7">
        <v>1</v>
      </c>
      <c r="H17" s="7"/>
      <c r="I17" s="7"/>
      <c r="J17" s="7"/>
      <c r="K17" s="7"/>
      <c r="L17" s="7"/>
      <c r="M17" s="7"/>
      <c r="N17" s="7"/>
      <c r="O17" s="7">
        <f t="shared" si="0"/>
        <v>3</v>
      </c>
      <c r="P17" s="9"/>
      <c r="Q17" s="9">
        <f t="shared" si="1"/>
        <v>0</v>
      </c>
    </row>
    <row r="18" spans="1:17" s="10" customFormat="1" ht="12">
      <c r="A18" s="7">
        <v>14</v>
      </c>
      <c r="B18" s="8" t="s">
        <v>22</v>
      </c>
      <c r="C18" s="7"/>
      <c r="D18" s="7">
        <v>1</v>
      </c>
      <c r="E18" s="7">
        <v>1</v>
      </c>
      <c r="F18" s="7">
        <v>1</v>
      </c>
      <c r="G18" s="7">
        <v>1</v>
      </c>
      <c r="H18" s="7"/>
      <c r="I18" s="7">
        <v>2</v>
      </c>
      <c r="J18" s="7"/>
      <c r="K18" s="7">
        <v>1</v>
      </c>
      <c r="L18" s="7">
        <v>1</v>
      </c>
      <c r="M18" s="7">
        <v>1</v>
      </c>
      <c r="N18" s="7"/>
      <c r="O18" s="7">
        <f t="shared" si="0"/>
        <v>9</v>
      </c>
      <c r="P18" s="9"/>
      <c r="Q18" s="9">
        <f t="shared" si="1"/>
        <v>0</v>
      </c>
    </row>
    <row r="19" spans="1:17" s="10" customFormat="1" ht="12">
      <c r="A19" s="7">
        <v>52</v>
      </c>
      <c r="B19" s="8" t="s">
        <v>60</v>
      </c>
      <c r="C19" s="7"/>
      <c r="D19" s="7"/>
      <c r="E19" s="7"/>
      <c r="F19" s="7">
        <v>2</v>
      </c>
      <c r="G19" s="7">
        <v>2</v>
      </c>
      <c r="H19" s="7"/>
      <c r="I19" s="7">
        <v>2</v>
      </c>
      <c r="J19" s="7"/>
      <c r="K19" s="7">
        <v>1</v>
      </c>
      <c r="L19" s="7">
        <v>1</v>
      </c>
      <c r="M19" s="7">
        <v>1</v>
      </c>
      <c r="N19" s="7"/>
      <c r="O19" s="7">
        <f t="shared" si="0"/>
        <v>9</v>
      </c>
      <c r="P19" s="9"/>
      <c r="Q19" s="9">
        <f t="shared" si="1"/>
        <v>0</v>
      </c>
    </row>
    <row r="20" spans="1:17" s="10" customFormat="1" ht="12">
      <c r="A20" s="7">
        <v>53</v>
      </c>
      <c r="B20" s="8" t="s">
        <v>61</v>
      </c>
      <c r="C20" s="7"/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>
        <f t="shared" si="0"/>
        <v>1</v>
      </c>
      <c r="P20" s="9"/>
      <c r="Q20" s="9">
        <f t="shared" si="1"/>
        <v>0</v>
      </c>
    </row>
    <row r="21" spans="1:17" s="10" customFormat="1" ht="12">
      <c r="A21" s="7">
        <v>54</v>
      </c>
      <c r="B21" s="8" t="s">
        <v>62</v>
      </c>
      <c r="C21" s="7"/>
      <c r="D21" s="7"/>
      <c r="E21" s="7"/>
      <c r="F21" s="7">
        <v>1</v>
      </c>
      <c r="G21" s="7">
        <v>1</v>
      </c>
      <c r="H21" s="7"/>
      <c r="I21" s="7"/>
      <c r="J21" s="7"/>
      <c r="K21" s="7">
        <v>1</v>
      </c>
      <c r="L21" s="7">
        <v>1</v>
      </c>
      <c r="M21" s="7">
        <v>1</v>
      </c>
      <c r="N21" s="7"/>
      <c r="O21" s="7">
        <f t="shared" si="0"/>
        <v>5</v>
      </c>
      <c r="P21" s="9"/>
      <c r="Q21" s="9">
        <f t="shared" si="1"/>
        <v>0</v>
      </c>
    </row>
    <row r="22" spans="1:17" s="10" customFormat="1" ht="12">
      <c r="A22" s="7">
        <v>55</v>
      </c>
      <c r="B22" s="8" t="s">
        <v>74</v>
      </c>
      <c r="C22" s="7"/>
      <c r="D22" s="7"/>
      <c r="E22" s="7"/>
      <c r="F22" s="7">
        <v>1</v>
      </c>
      <c r="G22" s="7">
        <v>1</v>
      </c>
      <c r="H22" s="7"/>
      <c r="I22" s="7"/>
      <c r="J22" s="7"/>
      <c r="K22" s="7">
        <v>1</v>
      </c>
      <c r="L22" s="7">
        <v>1</v>
      </c>
      <c r="M22" s="7">
        <v>1</v>
      </c>
      <c r="N22" s="7"/>
      <c r="O22" s="7">
        <f t="shared" si="0"/>
        <v>5</v>
      </c>
      <c r="P22" s="9"/>
      <c r="Q22" s="9">
        <f t="shared" si="1"/>
        <v>0</v>
      </c>
    </row>
    <row r="23" spans="1:17" s="10" customFormat="1" ht="12">
      <c r="A23" s="7">
        <v>56</v>
      </c>
      <c r="B23" s="8" t="s">
        <v>63</v>
      </c>
      <c r="C23" s="7"/>
      <c r="D23" s="7"/>
      <c r="E23" s="7"/>
      <c r="F23" s="7">
        <v>2</v>
      </c>
      <c r="G23" s="7">
        <v>2</v>
      </c>
      <c r="H23" s="7"/>
      <c r="I23" s="7"/>
      <c r="J23" s="7"/>
      <c r="K23" s="7">
        <v>2</v>
      </c>
      <c r="L23" s="7">
        <v>2</v>
      </c>
      <c r="M23" s="7">
        <v>2</v>
      </c>
      <c r="N23" s="7"/>
      <c r="O23" s="7">
        <f t="shared" si="0"/>
        <v>10</v>
      </c>
      <c r="P23" s="9"/>
      <c r="Q23" s="9">
        <f t="shared" si="1"/>
        <v>0</v>
      </c>
    </row>
    <row r="24" spans="1:17" s="10" customFormat="1" ht="12">
      <c r="A24" s="7">
        <v>57</v>
      </c>
      <c r="B24" s="8" t="s">
        <v>64</v>
      </c>
      <c r="C24" s="7"/>
      <c r="D24" s="7"/>
      <c r="E24" s="7"/>
      <c r="F24" s="7">
        <v>1</v>
      </c>
      <c r="G24" s="7">
        <v>1</v>
      </c>
      <c r="H24" s="7"/>
      <c r="I24" s="7"/>
      <c r="J24" s="7"/>
      <c r="K24" s="7">
        <v>1</v>
      </c>
      <c r="L24" s="7">
        <v>1</v>
      </c>
      <c r="M24" s="7">
        <v>1</v>
      </c>
      <c r="N24" s="7"/>
      <c r="O24" s="7">
        <f t="shared" si="0"/>
        <v>5</v>
      </c>
      <c r="P24" s="9"/>
      <c r="Q24" s="9">
        <f t="shared" si="1"/>
        <v>0</v>
      </c>
    </row>
    <row r="25" spans="1:17" s="10" customFormat="1" ht="12">
      <c r="A25" s="7">
        <v>20</v>
      </c>
      <c r="B25" s="8" t="s">
        <v>28</v>
      </c>
      <c r="C25" s="7"/>
      <c r="D25" s="7"/>
      <c r="E25" s="7"/>
      <c r="F25" s="7"/>
      <c r="G25" s="7"/>
      <c r="H25" s="7"/>
      <c r="I25" s="7"/>
      <c r="J25" s="7">
        <v>2</v>
      </c>
      <c r="K25" s="7"/>
      <c r="L25" s="7"/>
      <c r="M25" s="7"/>
      <c r="N25" s="7"/>
      <c r="O25" s="7">
        <f t="shared" si="0"/>
        <v>2</v>
      </c>
      <c r="P25" s="9"/>
      <c r="Q25" s="9">
        <f t="shared" si="1"/>
        <v>0</v>
      </c>
    </row>
    <row r="26" spans="1:17" s="10" customFormat="1" ht="12">
      <c r="A26" s="7">
        <v>21</v>
      </c>
      <c r="B26" s="8" t="s">
        <v>29</v>
      </c>
      <c r="C26" s="7">
        <v>1</v>
      </c>
      <c r="D26" s="7">
        <v>2</v>
      </c>
      <c r="E26" s="7">
        <v>3</v>
      </c>
      <c r="F26" s="7">
        <v>1</v>
      </c>
      <c r="G26" s="7">
        <v>1</v>
      </c>
      <c r="H26" s="7"/>
      <c r="I26" s="7"/>
      <c r="J26" s="7"/>
      <c r="K26" s="7">
        <v>2</v>
      </c>
      <c r="L26" s="7">
        <v>2</v>
      </c>
      <c r="M26" s="7">
        <v>1</v>
      </c>
      <c r="N26" s="7"/>
      <c r="O26" s="7">
        <f t="shared" si="0"/>
        <v>13</v>
      </c>
      <c r="P26" s="9"/>
      <c r="Q26" s="9">
        <f t="shared" si="1"/>
        <v>0</v>
      </c>
    </row>
    <row r="27" spans="1:17" s="10" customFormat="1" ht="12">
      <c r="A27" s="7">
        <v>22</v>
      </c>
      <c r="B27" s="8" t="s">
        <v>30</v>
      </c>
      <c r="C27" s="7">
        <v>2</v>
      </c>
      <c r="D27" s="7"/>
      <c r="E27" s="7">
        <v>1</v>
      </c>
      <c r="F27" s="7"/>
      <c r="G27" s="7"/>
      <c r="H27" s="7"/>
      <c r="I27" s="7">
        <v>1</v>
      </c>
      <c r="J27" s="7"/>
      <c r="K27" s="7"/>
      <c r="L27" s="7">
        <v>1</v>
      </c>
      <c r="M27" s="7">
        <v>1</v>
      </c>
      <c r="N27" s="7"/>
      <c r="O27" s="7">
        <f t="shared" si="0"/>
        <v>6</v>
      </c>
      <c r="P27" s="9"/>
      <c r="Q27" s="9">
        <f t="shared" si="1"/>
        <v>0</v>
      </c>
    </row>
    <row r="28" spans="1:17" s="10" customFormat="1" ht="12">
      <c r="A28" s="7">
        <v>23</v>
      </c>
      <c r="B28" s="8" t="s">
        <v>31</v>
      </c>
      <c r="C28" s="7"/>
      <c r="D28" s="7"/>
      <c r="E28" s="7"/>
      <c r="F28" s="7"/>
      <c r="G28" s="7"/>
      <c r="H28" s="7"/>
      <c r="I28" s="7">
        <v>1</v>
      </c>
      <c r="J28" s="7"/>
      <c r="K28" s="7"/>
      <c r="L28" s="7"/>
      <c r="M28" s="7"/>
      <c r="N28" s="7"/>
      <c r="O28" s="7">
        <f t="shared" si="0"/>
        <v>1</v>
      </c>
      <c r="P28" s="9"/>
      <c r="Q28" s="9">
        <f t="shared" si="1"/>
        <v>0</v>
      </c>
    </row>
    <row r="29" spans="1:17" s="10" customFormat="1" ht="12">
      <c r="A29" s="7">
        <v>58</v>
      </c>
      <c r="B29" s="8" t="s">
        <v>65</v>
      </c>
      <c r="C29" s="7"/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f t="shared" si="0"/>
        <v>1</v>
      </c>
      <c r="P29" s="9"/>
      <c r="Q29" s="9">
        <f t="shared" si="1"/>
        <v>0</v>
      </c>
    </row>
    <row r="30" spans="1:17" s="10" customFormat="1" ht="12">
      <c r="A30" s="7">
        <v>59</v>
      </c>
      <c r="B30" s="8" t="s">
        <v>66</v>
      </c>
      <c r="C30" s="7"/>
      <c r="D30" s="7"/>
      <c r="E30" s="7"/>
      <c r="F30" s="7"/>
      <c r="G30" s="7"/>
      <c r="H30" s="7"/>
      <c r="I30" s="7">
        <v>1</v>
      </c>
      <c r="J30" s="7"/>
      <c r="K30" s="7"/>
      <c r="L30" s="7"/>
      <c r="M30" s="7"/>
      <c r="N30" s="7"/>
      <c r="O30" s="7">
        <f t="shared" si="0"/>
        <v>1</v>
      </c>
      <c r="P30" s="9"/>
      <c r="Q30" s="9">
        <f t="shared" si="1"/>
        <v>0</v>
      </c>
    </row>
    <row r="31" spans="1:17" s="10" customFormat="1" ht="12">
      <c r="A31" s="7">
        <v>28</v>
      </c>
      <c r="B31" s="8" t="s">
        <v>36</v>
      </c>
      <c r="C31" s="7"/>
      <c r="D31" s="7">
        <v>2</v>
      </c>
      <c r="E31" s="7"/>
      <c r="F31" s="7">
        <v>2</v>
      </c>
      <c r="G31" s="7">
        <v>2</v>
      </c>
      <c r="H31" s="7"/>
      <c r="I31" s="7"/>
      <c r="J31" s="7"/>
      <c r="K31" s="7"/>
      <c r="L31" s="7"/>
      <c r="M31" s="7"/>
      <c r="N31" s="7"/>
      <c r="O31" s="7">
        <f t="shared" si="0"/>
        <v>6</v>
      </c>
      <c r="P31" s="9"/>
      <c r="Q31" s="9">
        <f t="shared" si="1"/>
        <v>0</v>
      </c>
    </row>
    <row r="32" spans="1:17" s="10" customFormat="1" ht="12">
      <c r="A32" s="7">
        <v>29</v>
      </c>
      <c r="B32" s="8" t="s">
        <v>37</v>
      </c>
      <c r="C32" s="7"/>
      <c r="D32" s="7"/>
      <c r="E32" s="7"/>
      <c r="F32" s="7"/>
      <c r="G32" s="7"/>
      <c r="H32" s="7"/>
      <c r="I32" s="7">
        <v>1</v>
      </c>
      <c r="J32" s="7"/>
      <c r="K32" s="7"/>
      <c r="L32" s="7"/>
      <c r="M32" s="7"/>
      <c r="N32" s="7"/>
      <c r="O32" s="7">
        <f t="shared" si="0"/>
        <v>1</v>
      </c>
      <c r="P32" s="9"/>
      <c r="Q32" s="9">
        <f t="shared" si="1"/>
        <v>0</v>
      </c>
    </row>
    <row r="33" spans="1:17" s="10" customFormat="1" ht="12">
      <c r="A33" s="7">
        <v>30</v>
      </c>
      <c r="B33" s="8" t="s">
        <v>38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/>
      <c r="I33" s="7">
        <v>2</v>
      </c>
      <c r="J33" s="7"/>
      <c r="K33" s="7">
        <v>1</v>
      </c>
      <c r="L33" s="7">
        <v>1</v>
      </c>
      <c r="M33" s="7">
        <v>1</v>
      </c>
      <c r="N33" s="7"/>
      <c r="O33" s="7">
        <f t="shared" si="0"/>
        <v>10</v>
      </c>
      <c r="P33" s="9"/>
      <c r="Q33" s="9">
        <f t="shared" si="1"/>
        <v>0</v>
      </c>
    </row>
    <row r="34" spans="1:17" s="10" customFormat="1" ht="12">
      <c r="A34" s="7">
        <v>31</v>
      </c>
      <c r="B34" s="8" t="s">
        <v>39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/>
      <c r="I34" s="7">
        <v>1</v>
      </c>
      <c r="J34" s="7"/>
      <c r="K34" s="7">
        <v>1</v>
      </c>
      <c r="L34" s="7">
        <v>1</v>
      </c>
      <c r="M34" s="7">
        <v>1</v>
      </c>
      <c r="N34" s="7"/>
      <c r="O34" s="7">
        <f t="shared" si="0"/>
        <v>9</v>
      </c>
      <c r="P34" s="9"/>
      <c r="Q34" s="9">
        <f t="shared" si="1"/>
        <v>0</v>
      </c>
    </row>
    <row r="35" spans="1:17" s="10" customFormat="1" ht="12">
      <c r="A35" s="7">
        <v>60</v>
      </c>
      <c r="B35" s="8" t="s">
        <v>67</v>
      </c>
      <c r="C35" s="7"/>
      <c r="D35" s="7"/>
      <c r="E35" s="7"/>
      <c r="F35" s="7"/>
      <c r="G35" s="7"/>
      <c r="H35" s="7"/>
      <c r="I35" s="7">
        <v>1</v>
      </c>
      <c r="J35" s="7"/>
      <c r="K35" s="7"/>
      <c r="L35" s="7"/>
      <c r="M35" s="7"/>
      <c r="N35" s="7"/>
      <c r="O35" s="7">
        <f t="shared" si="0"/>
        <v>1</v>
      </c>
      <c r="P35" s="9"/>
      <c r="Q35" s="9">
        <f t="shared" si="1"/>
        <v>0</v>
      </c>
    </row>
    <row r="36" spans="1:17" s="10" customFormat="1" ht="12">
      <c r="A36" s="7">
        <v>33</v>
      </c>
      <c r="B36" s="8" t="s">
        <v>41</v>
      </c>
      <c r="C36" s="7">
        <v>1</v>
      </c>
      <c r="D36" s="7">
        <v>1</v>
      </c>
      <c r="E36" s="7">
        <v>1</v>
      </c>
      <c r="F36" s="7">
        <v>2</v>
      </c>
      <c r="G36" s="7">
        <v>2</v>
      </c>
      <c r="H36" s="7"/>
      <c r="I36" s="7">
        <v>2</v>
      </c>
      <c r="J36" s="7"/>
      <c r="K36" s="7">
        <v>1</v>
      </c>
      <c r="L36" s="7">
        <v>1</v>
      </c>
      <c r="M36" s="7">
        <v>1</v>
      </c>
      <c r="N36" s="7"/>
      <c r="O36" s="7">
        <f t="shared" si="0"/>
        <v>12</v>
      </c>
      <c r="P36" s="9"/>
      <c r="Q36" s="9">
        <f t="shared" si="1"/>
        <v>0</v>
      </c>
    </row>
    <row r="37" spans="1:17" s="10" customFormat="1" ht="12">
      <c r="A37" s="7">
        <v>34</v>
      </c>
      <c r="B37" s="8" t="s">
        <v>48</v>
      </c>
      <c r="C37" s="7"/>
      <c r="D37" s="7"/>
      <c r="E37" s="7"/>
      <c r="F37" s="7">
        <v>4</v>
      </c>
      <c r="G37" s="7">
        <v>4</v>
      </c>
      <c r="H37" s="7"/>
      <c r="I37" s="7">
        <v>4</v>
      </c>
      <c r="J37" s="7"/>
      <c r="K37" s="7">
        <v>2</v>
      </c>
      <c r="L37" s="7">
        <v>2</v>
      </c>
      <c r="M37" s="7">
        <v>2</v>
      </c>
      <c r="N37" s="7"/>
      <c r="O37" s="7">
        <f t="shared" si="0"/>
        <v>18</v>
      </c>
      <c r="P37" s="9"/>
      <c r="Q37" s="9">
        <f t="shared" si="1"/>
        <v>0</v>
      </c>
    </row>
    <row r="38" spans="1:17" s="10" customFormat="1" ht="12">
      <c r="A38" s="7">
        <v>35</v>
      </c>
      <c r="B38" s="8" t="s">
        <v>49</v>
      </c>
      <c r="C38" s="7">
        <v>3</v>
      </c>
      <c r="D38" s="7">
        <v>8</v>
      </c>
      <c r="E38" s="7">
        <v>3</v>
      </c>
      <c r="F38" s="7"/>
      <c r="G38" s="7"/>
      <c r="H38" s="7">
        <v>3</v>
      </c>
      <c r="I38" s="7"/>
      <c r="J38" s="7">
        <v>14</v>
      </c>
      <c r="K38" s="7"/>
      <c r="L38" s="7"/>
      <c r="M38" s="7"/>
      <c r="N38" s="7"/>
      <c r="O38" s="7">
        <f t="shared" si="0"/>
        <v>31</v>
      </c>
      <c r="P38" s="9"/>
      <c r="Q38" s="9">
        <f t="shared" si="1"/>
        <v>0</v>
      </c>
    </row>
    <row r="39" spans="1:17" s="10" customFormat="1" ht="12">
      <c r="A39" s="7">
        <v>61</v>
      </c>
      <c r="B39" s="8" t="s">
        <v>68</v>
      </c>
      <c r="C39" s="7"/>
      <c r="D39" s="7"/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7">
        <f t="shared" si="0"/>
        <v>1</v>
      </c>
      <c r="P39" s="9"/>
      <c r="Q39" s="9">
        <f t="shared" si="1"/>
        <v>0</v>
      </c>
    </row>
    <row r="40" spans="1:17" s="10" customFormat="1" ht="12">
      <c r="A40" s="7">
        <v>62</v>
      </c>
      <c r="B40" s="8" t="s">
        <v>69</v>
      </c>
      <c r="C40" s="7"/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f t="shared" si="0"/>
        <v>1</v>
      </c>
      <c r="P40" s="9"/>
      <c r="Q40" s="9">
        <f t="shared" si="1"/>
        <v>0</v>
      </c>
    </row>
    <row r="41" spans="1:17" s="10" customFormat="1" ht="12">
      <c r="A41" s="7">
        <v>63</v>
      </c>
      <c r="B41" s="8" t="s">
        <v>44</v>
      </c>
      <c r="C41" s="7"/>
      <c r="D41" s="7"/>
      <c r="E41" s="7"/>
      <c r="F41" s="7"/>
      <c r="G41" s="7"/>
      <c r="H41" s="7">
        <v>1</v>
      </c>
      <c r="I41" s="7"/>
      <c r="J41" s="7"/>
      <c r="K41" s="7"/>
      <c r="L41" s="7"/>
      <c r="M41" s="7"/>
      <c r="N41" s="7"/>
      <c r="O41" s="7">
        <f t="shared" si="0"/>
        <v>1</v>
      </c>
      <c r="P41" s="9"/>
      <c r="Q41" s="9">
        <f t="shared" si="1"/>
        <v>0</v>
      </c>
    </row>
    <row r="42" spans="1:17" s="10" customFormat="1" ht="12">
      <c r="A42" s="7">
        <v>64</v>
      </c>
      <c r="B42" s="8" t="s">
        <v>44</v>
      </c>
      <c r="C42" s="7"/>
      <c r="D42" s="7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1</v>
      </c>
      <c r="P42" s="9"/>
      <c r="Q42" s="9">
        <f t="shared" si="1"/>
        <v>0</v>
      </c>
    </row>
    <row r="43" spans="1:17" s="10" customFormat="1" ht="12">
      <c r="A43" s="7">
        <v>39</v>
      </c>
      <c r="B43" s="8" t="s">
        <v>75</v>
      </c>
      <c r="C43" s="7"/>
      <c r="D43" s="7">
        <v>1</v>
      </c>
      <c r="E43" s="7"/>
      <c r="F43" s="7"/>
      <c r="G43" s="7"/>
      <c r="H43" s="7">
        <v>1</v>
      </c>
      <c r="I43" s="7"/>
      <c r="J43" s="7"/>
      <c r="K43" s="7"/>
      <c r="L43" s="7"/>
      <c r="M43" s="7"/>
      <c r="N43" s="7"/>
      <c r="O43" s="7">
        <f>SUM(C43:M43)</f>
        <v>2</v>
      </c>
      <c r="P43" s="9"/>
      <c r="Q43" s="9">
        <f t="shared" si="1"/>
        <v>0</v>
      </c>
    </row>
    <row r="44" spans="1:17" s="10" customFormat="1" ht="12">
      <c r="A44" s="7">
        <v>40</v>
      </c>
      <c r="B44" s="8" t="s">
        <v>45</v>
      </c>
      <c r="C44" s="7"/>
      <c r="D44" s="7">
        <v>1</v>
      </c>
      <c r="E44" s="7"/>
      <c r="F44" s="7"/>
      <c r="G44" s="7"/>
      <c r="H44" s="7">
        <v>1</v>
      </c>
      <c r="I44" s="7"/>
      <c r="J44" s="7"/>
      <c r="K44" s="7"/>
      <c r="L44" s="7"/>
      <c r="M44" s="7"/>
      <c r="N44" s="7"/>
      <c r="O44" s="7">
        <f>SUM(C44:M44)</f>
        <v>2</v>
      </c>
      <c r="P44" s="9"/>
      <c r="Q44" s="9">
        <f t="shared" si="1"/>
        <v>0</v>
      </c>
    </row>
    <row r="45" spans="1:17" s="10" customFormat="1" ht="12">
      <c r="A45" s="7">
        <v>65</v>
      </c>
      <c r="B45" s="8" t="s">
        <v>70</v>
      </c>
      <c r="C45" s="7"/>
      <c r="D45" s="7">
        <v>1</v>
      </c>
      <c r="E45" s="7"/>
      <c r="F45" s="7"/>
      <c r="G45" s="7"/>
      <c r="H45" s="7">
        <v>1</v>
      </c>
      <c r="I45" s="7"/>
      <c r="J45" s="7"/>
      <c r="K45" s="7"/>
      <c r="L45" s="7"/>
      <c r="M45" s="7"/>
      <c r="N45" s="7"/>
      <c r="O45" s="7">
        <f>SUM(C45:M45)</f>
        <v>2</v>
      </c>
      <c r="P45" s="9"/>
      <c r="Q45" s="9">
        <f t="shared" si="1"/>
        <v>0</v>
      </c>
    </row>
    <row r="46" spans="1:17" s="10" customFormat="1" ht="12">
      <c r="A46" s="7">
        <v>42</v>
      </c>
      <c r="B46" s="8" t="s">
        <v>47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2</v>
      </c>
      <c r="O46" s="7">
        <v>2</v>
      </c>
      <c r="P46" s="9"/>
      <c r="Q46" s="9">
        <f t="shared" si="1"/>
        <v>0</v>
      </c>
    </row>
    <row r="47" spans="1:17" s="10" customFormat="1" ht="12">
      <c r="A47" s="7">
        <v>66</v>
      </c>
      <c r="B47" s="8" t="s">
        <v>71</v>
      </c>
      <c r="C47" s="7"/>
      <c r="D47" s="7">
        <v>1</v>
      </c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>
        <f aca="true" t="shared" si="2" ref="O47:O49">SUM(C47:M47)</f>
        <v>2</v>
      </c>
      <c r="P47" s="9"/>
      <c r="Q47" s="9">
        <f t="shared" si="1"/>
        <v>0</v>
      </c>
    </row>
    <row r="48" spans="1:17" s="10" customFormat="1" ht="12">
      <c r="A48" s="7">
        <v>67</v>
      </c>
      <c r="B48" s="8" t="s">
        <v>72</v>
      </c>
      <c r="C48" s="7"/>
      <c r="D48" s="7"/>
      <c r="E48" s="7"/>
      <c r="F48" s="7"/>
      <c r="G48" s="7"/>
      <c r="H48" s="7"/>
      <c r="I48" s="7"/>
      <c r="J48" s="7">
        <v>2</v>
      </c>
      <c r="K48" s="7"/>
      <c r="L48" s="7"/>
      <c r="M48" s="7"/>
      <c r="N48" s="7"/>
      <c r="O48" s="7">
        <f t="shared" si="2"/>
        <v>2</v>
      </c>
      <c r="P48" s="9"/>
      <c r="Q48" s="9">
        <f t="shared" si="1"/>
        <v>0</v>
      </c>
    </row>
    <row r="49" spans="1:17" s="10" customFormat="1" ht="12">
      <c r="A49" s="7">
        <v>68</v>
      </c>
      <c r="B49" s="8" t="s">
        <v>73</v>
      </c>
      <c r="C49" s="7"/>
      <c r="D49" s="7">
        <v>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f t="shared" si="2"/>
        <v>2</v>
      </c>
      <c r="P49" s="7"/>
      <c r="Q49" s="9">
        <f t="shared" si="1"/>
        <v>0</v>
      </c>
    </row>
    <row r="50" spans="1:17" s="10" customFormat="1" ht="12">
      <c r="A50" s="7">
        <v>69</v>
      </c>
      <c r="B50" s="8" t="s">
        <v>76</v>
      </c>
      <c r="C50" s="7"/>
      <c r="D50" s="7"/>
      <c r="E50" s="7"/>
      <c r="F50" s="7"/>
      <c r="G50" s="7"/>
      <c r="H50" s="7"/>
      <c r="I50" s="7"/>
      <c r="J50" s="7"/>
      <c r="K50" s="7">
        <v>1</v>
      </c>
      <c r="L50" s="7">
        <v>1</v>
      </c>
      <c r="M50" s="7">
        <v>1</v>
      </c>
      <c r="N50" s="7"/>
      <c r="O50" s="7">
        <f aca="true" t="shared" si="3" ref="O50:O51">SUM(C50:M50)</f>
        <v>3</v>
      </c>
      <c r="P50" s="9"/>
      <c r="Q50" s="9">
        <f aca="true" t="shared" si="4" ref="Q50:Q51">P50*O50</f>
        <v>0</v>
      </c>
    </row>
    <row r="51" spans="1:17" s="10" customFormat="1" ht="12">
      <c r="A51" s="7">
        <v>68</v>
      </c>
      <c r="B51" s="8" t="s">
        <v>77</v>
      </c>
      <c r="C51" s="7"/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f t="shared" si="3"/>
        <v>1</v>
      </c>
      <c r="P51" s="9"/>
      <c r="Q51" s="9">
        <f t="shared" si="4"/>
        <v>0</v>
      </c>
    </row>
    <row r="52" spans="1:17" ht="15">
      <c r="A52" s="11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ht="15">
      <c r="A53" s="11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>
        <f>SUM(Q7:Q51)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D28" sqref="D28"/>
    </sheetView>
  </sheetViews>
  <sheetFormatPr defaultColWidth="9.140625" defaultRowHeight="15"/>
  <cols>
    <col min="1" max="1" width="70.57421875" style="0" customWidth="1"/>
    <col min="2" max="2" width="14.8515625" style="0" customWidth="1"/>
    <col min="3" max="3" width="13.140625" style="0" customWidth="1"/>
    <col min="4" max="4" width="13.8515625" style="0" customWidth="1"/>
  </cols>
  <sheetData>
    <row r="1" spans="1:2" ht="21.75" thickTop="1">
      <c r="A1" s="15" t="s">
        <v>78</v>
      </c>
      <c r="B1" s="16"/>
    </row>
    <row r="2" spans="1:2" ht="15">
      <c r="A2" s="17"/>
      <c r="B2" s="18"/>
    </row>
    <row r="3" spans="1:2" ht="15">
      <c r="A3" s="17"/>
      <c r="B3" s="18"/>
    </row>
    <row r="4" spans="1:2" ht="15">
      <c r="A4" s="17"/>
      <c r="B4" s="18"/>
    </row>
    <row r="5" spans="1:2" ht="15.75" thickBot="1">
      <c r="A5" s="19"/>
      <c r="B5" s="20"/>
    </row>
    <row r="6" spans="1:2" ht="15.75" thickTop="1">
      <c r="A6" s="13" t="s">
        <v>79</v>
      </c>
      <c r="B6" s="21">
        <f>'2.NP'!O48</f>
        <v>0</v>
      </c>
    </row>
    <row r="7" spans="1:2" ht="15">
      <c r="A7" s="14" t="s">
        <v>80</v>
      </c>
      <c r="B7" s="22">
        <f>'3.NP'!Q53</f>
        <v>0</v>
      </c>
    </row>
    <row r="8" ht="15">
      <c r="B8" s="23"/>
    </row>
    <row r="9" spans="1:2" ht="15">
      <c r="A9" s="14" t="s">
        <v>81</v>
      </c>
      <c r="B9" s="22"/>
    </row>
    <row r="10" spans="1:2" ht="15">
      <c r="A10" s="14" t="s">
        <v>82</v>
      </c>
      <c r="B10" s="22"/>
    </row>
    <row r="11" ht="15">
      <c r="B11" s="23"/>
    </row>
    <row r="12" ht="15">
      <c r="B12" s="23"/>
    </row>
    <row r="13" spans="1:2" ht="15">
      <c r="A13" s="14" t="s">
        <v>83</v>
      </c>
      <c r="B13" s="22">
        <f>SUM(B6:B11)</f>
        <v>0</v>
      </c>
    </row>
    <row r="14" spans="1:2" ht="15">
      <c r="A14" s="14"/>
      <c r="B14" s="22"/>
    </row>
    <row r="15" spans="1:2" ht="15">
      <c r="A15" s="14" t="s">
        <v>84</v>
      </c>
      <c r="B15" s="22">
        <f>B13*0.021</f>
        <v>0</v>
      </c>
    </row>
    <row r="16" spans="1:2" ht="15">
      <c r="A16" s="14"/>
      <c r="B16" s="22"/>
    </row>
    <row r="17" spans="1:2" ht="15">
      <c r="A17" s="14" t="s">
        <v>85</v>
      </c>
      <c r="B17" s="22">
        <f>SUM(B13:B16)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 PRAHA,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Mokráčková Dana</dc:creator>
  <cp:keywords/>
  <dc:description/>
  <cp:lastModifiedBy>Pavlína Tůmová</cp:lastModifiedBy>
  <cp:lastPrinted>2018-03-07T10:03:20Z</cp:lastPrinted>
  <dcterms:created xsi:type="dcterms:W3CDTF">2018-03-06T12:20:31Z</dcterms:created>
  <dcterms:modified xsi:type="dcterms:W3CDTF">2018-03-16T08:51:27Z</dcterms:modified>
  <cp:category/>
  <cp:version/>
  <cp:contentType/>
  <cp:contentStatus/>
</cp:coreProperties>
</file>