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80" activeTab="5"/>
  </bookViews>
  <sheets>
    <sheet name="Rekapitulace objektů " sheetId="1" r:id="rId1"/>
    <sheet name="1 - Rozpočet" sheetId="2" r:id="rId2"/>
    <sheet name="2 - Rozpočet" sheetId="3" r:id="rId3"/>
    <sheet name="3 - Rozpočet" sheetId="4" r:id="rId4"/>
    <sheet name="4 - Rozpočet" sheetId="5" r:id="rId5"/>
    <sheet name="5 - Rozpočet" sheetId="6" r:id="rId6"/>
  </sheets>
  <definedNames>
    <definedName name="_xlnm.Print_Titles" localSheetId="1">'1 - Rozpočet'!$1:$12</definedName>
    <definedName name="_xlnm.Print_Titles" localSheetId="2">'2 - Rozpočet'!$1:$12</definedName>
    <definedName name="_xlnm.Print_Titles" localSheetId="3">'3 - Rozpočet'!$1:$12</definedName>
    <definedName name="_xlnm.Print_Titles" localSheetId="4">'4 - Rozpočet'!$1:$12</definedName>
    <definedName name="_xlnm.Print_Titles" localSheetId="5">'5 - Rozpočet'!$1:$12</definedName>
    <definedName name="_xlnm.Print_Titles" localSheetId="0">'Rekapitulace objektů '!$1:$10</definedName>
  </definedNames>
  <calcPr fullCalcOnLoad="1"/>
</workbook>
</file>

<file path=xl/sharedStrings.xml><?xml version="1.0" encoding="utf-8"?>
<sst xmlns="http://schemas.openxmlformats.org/spreadsheetml/2006/main" count="943" uniqueCount="243">
  <si>
    <t>Rekapitulace objektů stavby</t>
  </si>
  <si>
    <t>Stavba:</t>
  </si>
  <si>
    <t>Objednatel:</t>
  </si>
  <si>
    <t>Zhotovitel:</t>
  </si>
  <si>
    <t xml:space="preserve">Zpracoval: </t>
  </si>
  <si>
    <t xml:space="preserve">Místo: </t>
  </si>
  <si>
    <t xml:space="preserve">Datum: </t>
  </si>
  <si>
    <t>29. 7. 2018</t>
  </si>
  <si>
    <t>Kód</t>
  </si>
  <si>
    <t>Zakázka</t>
  </si>
  <si>
    <t>Cena bez DPH</t>
  </si>
  <si>
    <t>DPH základní</t>
  </si>
  <si>
    <t>Cena s DPH</t>
  </si>
  <si>
    <t>VRN</t>
  </si>
  <si>
    <t xml:space="preserve">Benešov chodníky ul. Jana Švermy a M. Kudeříkové   </t>
  </si>
  <si>
    <t>Celkem</t>
  </si>
  <si>
    <t>ROZPOČET S VÝKAZEM VÝMĚR</t>
  </si>
  <si>
    <t>Stavba:   Benešov chodníky ul. Jana Švermy a M. Kudeříkové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</si>
  <si>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</si>
  <si>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</si>
  <si>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</si>
  <si>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</si>
  <si>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</si>
  <si>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</si>
  <si>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</si>
  <si>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</si>
  <si>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</si>
  <si>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</si>
  <si>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</si>
  <si>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</si>
  <si>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</si>
  <si>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</si>
  <si>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</si>
  <si>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</si>
  <si>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</si>
  <si>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</si>
  <si>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</si>
  <si>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</si>
  <si>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</si>
  <si>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</si>
  <si>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</si>
  <si>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221</t>
  </si>
  <si>
    <t>113107112</t>
  </si>
  <si>
    <t xml:space="preserve">Odstranění podkladu pl do 50 m2 z kameniva těženého tl 200 mm   </t>
  </si>
  <si>
    <t>m2</t>
  </si>
  <si>
    <t xml:space="preserve">Součet   </t>
  </si>
  <si>
    <t>R</t>
  </si>
  <si>
    <t>113107142</t>
  </si>
  <si>
    <t xml:space="preserve">Odstranění podkladu pl do 50 m2 živičných tl 100 mm   </t>
  </si>
  <si>
    <t>113107161</t>
  </si>
  <si>
    <t xml:space="preserve">Odstranění podkladu pl přes 50 do 200 m2 z kameniva drceného tl 100 mm   </t>
  </si>
  <si>
    <t>113107182</t>
  </si>
  <si>
    <t xml:space="preserve">Odstranění podkladu pl přes 50 do 200 m2 živičných tl 100 mm   </t>
  </si>
  <si>
    <t>113202111</t>
  </si>
  <si>
    <t xml:space="preserve">Vytrhání obrub krajníků obrubníků stojatých   </t>
  </si>
  <si>
    <t>m</t>
  </si>
  <si>
    <t>001</t>
  </si>
  <si>
    <t>120901121</t>
  </si>
  <si>
    <t xml:space="preserve">Bourání zdiva z betonu prostého neprokládaného v odkopávkách nebo prokopávkách ručně   </t>
  </si>
  <si>
    <t>m3</t>
  </si>
  <si>
    <t>162701105</t>
  </si>
  <si>
    <t xml:space="preserve">Vodorovné přemístění do 10000 m výkopku/sypaniny z horniny tř. 1 až 4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</si>
  <si>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</si>
  <si>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</si>
  <si>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</si>
  <si>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</si>
  <si>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</si>
  <si>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>181102302</t>
  </si>
  <si>
    <t xml:space="preserve">Úprava pláně v zářezech se zhutněním   </t>
  </si>
  <si>
    <t>181301102</t>
  </si>
  <si>
    <t xml:space="preserve">Rozprostření ornice tl vrstvy do 150 mm pl do 500 m2 v rovině nebo ve svahu do 1:5   </t>
  </si>
  <si>
    <t xml:space="preserve">Komunikace   </t>
  </si>
  <si>
    <t>564760111</t>
  </si>
  <si>
    <t xml:space="preserve">Podklad z kameniva hrubého drceného vel. 16-32 mm tl 200 mm   </t>
  </si>
  <si>
    <t>566501111</t>
  </si>
  <si>
    <t xml:space="preserve">Úprava krytu z kameniva drceného pro nový kryt s doplněním kameniva drceného do 0,10 m3/m2   </t>
  </si>
  <si>
    <t>566901143</t>
  </si>
  <si>
    <t xml:space="preserve">Vyspravení podkladu po překopech ing sítí plochy do 15 m2 kamenivem hrubým drceným tl. 200 mm   </t>
  </si>
  <si>
    <t>596211120</t>
  </si>
  <si>
    <t xml:space="preserve">Kladení zámkové dlažby komunikací pro pěší tl 60 mm skupiny B pl do 50 m2   </t>
  </si>
  <si>
    <t>592</t>
  </si>
  <si>
    <t>59245018</t>
  </si>
  <si>
    <t xml:space="preserve">dlažba skladebná betonová 20x10x6 cm přírodní   </t>
  </si>
  <si>
    <t>596212220</t>
  </si>
  <si>
    <t xml:space="preserve">Kladení zámkové dlažby pozemních komunikací tl 80 mm skupiny B pl do 50 m2   </t>
  </si>
  <si>
    <t>59245005</t>
  </si>
  <si>
    <t xml:space="preserve">dlažba skladebná betonová 20x10x8 cm barevná   </t>
  </si>
  <si>
    <t>kus</t>
  </si>
  <si>
    <t>9</t>
  </si>
  <si>
    <t xml:space="preserve">Ostatní konstrukce a práce-bourání   </t>
  </si>
  <si>
    <t>916131213</t>
  </si>
  <si>
    <t xml:space="preserve">Osazení silničního obrubníku betonového stojatého s boční opěrou do lože z betonu prostého   </t>
  </si>
  <si>
    <t>59217029</t>
  </si>
  <si>
    <t xml:space="preserve">obrubník betonový silniční nájezdový 100x15x15 cm   </t>
  </si>
  <si>
    <t>916231213</t>
  </si>
  <si>
    <t xml:space="preserve">Osazení chodníkového obrubníku betonového stojatého s boční opěrou do lože z betonu prostého   </t>
  </si>
  <si>
    <t>592174170</t>
  </si>
  <si>
    <t xml:space="preserve">obrubník betonový chodníkový Standard 100x10x25 cm   </t>
  </si>
  <si>
    <t>916991121</t>
  </si>
  <si>
    <t xml:space="preserve">Lože pod obrubníky, krajníky nebo obruby z dlažebních kostek z betonu prostého   </t>
  </si>
  <si>
    <t>919112212</t>
  </si>
  <si>
    <t xml:space="preserve">Řezání spár pro vytvoření komůrky š 10 mm hl 20 mm pro těsnící zálivku v živičném krytu   </t>
  </si>
  <si>
    <t>919122112</t>
  </si>
  <si>
    <t xml:space="preserve">Těsnění spár zálivkou za tepla pro komůrky š 10 mm hl 25 mm s těsnicím profilem   </t>
  </si>
  <si>
    <t>919731122</t>
  </si>
  <si>
    <t xml:space="preserve">Zarovnání styčné plochy podkladu nebo krytu živičného tl do 100 mm   </t>
  </si>
  <si>
    <t>919735112</t>
  </si>
  <si>
    <t xml:space="preserve">Řezání stávajícího živičného krytu hl do 100 mm   </t>
  </si>
  <si>
    <t>99</t>
  </si>
  <si>
    <t xml:space="preserve">Přesun hmot   </t>
  </si>
  <si>
    <t>998223011</t>
  </si>
  <si>
    <t xml:space="preserve">Přesun hmot pro pozemní komunikace s krytem dlážděným   </t>
  </si>
  <si>
    <t>997</t>
  </si>
  <si>
    <t xml:space="preserve">Přesun sutě   </t>
  </si>
  <si>
    <t>997221551</t>
  </si>
  <si>
    <t xml:space="preserve">Vodorovná doprava suti ze sypkých materiálů do 1 km   </t>
  </si>
  <si>
    <t>997221559</t>
  </si>
  <si>
    <t xml:space="preserve">Příplatek ZKD 1 km u vodorovné dopravy suti ze sypkých materiálů   </t>
  </si>
  <si>
    <t>997221855</t>
  </si>
  <si>
    <t xml:space="preserve">Poplatek za uložení odpadu z kameniva na skládce (skládkovné)   </t>
  </si>
  <si>
    <t xml:space="preserve">Vedlejší rozpočtové náklady   </t>
  </si>
  <si>
    <t>000</t>
  </si>
  <si>
    <t>011103000</t>
  </si>
  <si>
    <t xml:space="preserve">Kontrola vedení inženýrských sítí   </t>
  </si>
  <si>
    <t>kpl</t>
  </si>
  <si>
    <t>071203000</t>
  </si>
  <si>
    <t xml:space="preserve">Dopravně inženýrské opatření   </t>
  </si>
  <si>
    <t>Kč</t>
  </si>
  <si>
    <t xml:space="preserve">Celkem   </t>
  </si>
  <si>
    <t>567120114</t>
  </si>
  <si>
    <t xml:space="preserve">Podklad ze směsi stmelené cementem SC C 1,5/2,0 (SC II) tl 150 mm   </t>
  </si>
  <si>
    <t>Objekt:   Prodejna Vozíčková  + vchod čp. 1667/1</t>
  </si>
  <si>
    <t>Datum:   13. 8. 2018</t>
  </si>
  <si>
    <t xml:space="preserve">"lokální  50%" 75*0,5   </t>
  </si>
  <si>
    <t xml:space="preserve">"pruh před obrubou" (23)*0,5   </t>
  </si>
  <si>
    <t>113204111</t>
  </si>
  <si>
    <t xml:space="preserve">Vytrhání obrub záhonových   </t>
  </si>
  <si>
    <t xml:space="preserve">"bourání beton lože obrub 75%" (7+2*6,5)*0,5*0,1*0,75   </t>
  </si>
  <si>
    <t xml:space="preserve">0,75   </t>
  </si>
  <si>
    <t xml:space="preserve">"pás za obrubou š. 1m" 2*6,5   </t>
  </si>
  <si>
    <t>572341112</t>
  </si>
  <si>
    <t xml:space="preserve">Vyspravení krytu komunikací po překopech plochy přes 15 m2 asfalt betonem ACO (AB) tl 70 mm   </t>
  </si>
  <si>
    <t xml:space="preserve">"pruh před obrubou" 7*0,5   </t>
  </si>
  <si>
    <t>577154111R</t>
  </si>
  <si>
    <t xml:space="preserve">Asfaltový beton vrstva obrusná ACO 11 (ABS) tř. I tl 60 mm š do 3 m z nemodifikovaného asfaltu - ruční pokládka do chodníku   </t>
  </si>
  <si>
    <t>596211110</t>
  </si>
  <si>
    <t xml:space="preserve">Kladení zámkové dlažby komunikací pro pěší tl 60 mm skupiny A pl do 50 m2   </t>
  </si>
  <si>
    <t>592451100</t>
  </si>
  <si>
    <t xml:space="preserve">dlažba skladebná 20x10x6 cm přírodní   </t>
  </si>
  <si>
    <t xml:space="preserve">spotřeba: 50 kus/m2   </t>
  </si>
  <si>
    <t xml:space="preserve">3 * 0,5   </t>
  </si>
  <si>
    <t>592174100</t>
  </si>
  <si>
    <t xml:space="preserve">obrubník betonový chodníkový ABO 100/10/25 II nat 100x10x25 cm   </t>
  </si>
  <si>
    <t xml:space="preserve">7 * 1,02   </t>
  </si>
  <si>
    <t xml:space="preserve">2*6,5+3   </t>
  </si>
  <si>
    <t xml:space="preserve">16 * 1,03   </t>
  </si>
  <si>
    <t xml:space="preserve">(23)*0,15*0,5   </t>
  </si>
  <si>
    <t xml:space="preserve">16*0,1*0,3   </t>
  </si>
  <si>
    <t xml:space="preserve">3+2*3   </t>
  </si>
  <si>
    <t xml:space="preserve">"napojení"2*4,5   </t>
  </si>
  <si>
    <t>998225111</t>
  </si>
  <si>
    <t xml:space="preserve">Přesun hmot pro pozemní komunikace s krytem z kamene, monolitickým betonovým nebo živičným   </t>
  </si>
  <si>
    <t>Objekt:   Ulice Jana Švermy čp.1611 - roh J.Horáka čp. 1558</t>
  </si>
  <si>
    <t xml:space="preserve">"lokální  20%" (149+178)*0,2   </t>
  </si>
  <si>
    <t xml:space="preserve">"vjezdy"178   </t>
  </si>
  <si>
    <t xml:space="preserve">149+178   </t>
  </si>
  <si>
    <t xml:space="preserve">"základ.obruby" 152,65   </t>
  </si>
  <si>
    <t xml:space="preserve">"schody" 2*1,5+2*1,5   </t>
  </si>
  <si>
    <t xml:space="preserve">"bourání beton lože obrub 75%" (158,65)*0,3*0,2*0,75   </t>
  </si>
  <si>
    <t xml:space="preserve">7,139   </t>
  </si>
  <si>
    <t xml:space="preserve">"základ.obruby - pás za obrubou š. 1m" 152,65+2*1,5   </t>
  </si>
  <si>
    <t xml:space="preserve">"vjezd ke garážím" 92   </t>
  </si>
  <si>
    <t xml:space="preserve">149 * 1,025   </t>
  </si>
  <si>
    <t xml:space="preserve">178 * 1,025   </t>
  </si>
  <si>
    <t xml:space="preserve">"vjezd ke garážím" 2*16   </t>
  </si>
  <si>
    <t xml:space="preserve">32 * 1,03   </t>
  </si>
  <si>
    <t xml:space="preserve">158,65-2*16   </t>
  </si>
  <si>
    <t xml:space="preserve">126,65 * 1,03   </t>
  </si>
  <si>
    <t xml:space="preserve">32*0,15*0,5   </t>
  </si>
  <si>
    <t xml:space="preserve">126,65*0,1*0,3   </t>
  </si>
  <si>
    <t xml:space="preserve">2+8   </t>
  </si>
  <si>
    <t>Objekt:   Ulice J.Horáka čp. 1696/1 až čp. 1667/1</t>
  </si>
  <si>
    <t>113106123</t>
  </si>
  <si>
    <t xml:space="preserve">Rozebrání dlažeb ze zámkových dlaždic komunikací pro pěší ručně   </t>
  </si>
  <si>
    <t xml:space="preserve">"příčný chodník" 20,4   </t>
  </si>
  <si>
    <t xml:space="preserve">"lokální  20%" (259+225)*0,2   </t>
  </si>
  <si>
    <t xml:space="preserve">"vjezdy"225   </t>
  </si>
  <si>
    <t xml:space="preserve">"chodník" 259   </t>
  </si>
  <si>
    <t xml:space="preserve">"vchody" 123   </t>
  </si>
  <si>
    <t xml:space="preserve">"vjezdy" 102   </t>
  </si>
  <si>
    <t xml:space="preserve">"celkem" 484   </t>
  </si>
  <si>
    <t xml:space="preserve">"odečet chodníku ZD" -20,4   </t>
  </si>
  <si>
    <t xml:space="preserve">"základ.obruby" 387,13   </t>
  </si>
  <si>
    <t xml:space="preserve">"schody"   </t>
  </si>
  <si>
    <t xml:space="preserve">"bourání beton lože obrub 75%" (387,3)*0,3*0,2*0,75   </t>
  </si>
  <si>
    <t xml:space="preserve">17,429   </t>
  </si>
  <si>
    <t xml:space="preserve">"lokální  20%" (484)*0,2   </t>
  </si>
  <si>
    <t xml:space="preserve">"vjezd ke skladům" 102   </t>
  </si>
  <si>
    <t xml:space="preserve">259 * 1,025   </t>
  </si>
  <si>
    <t xml:space="preserve">123+102   </t>
  </si>
  <si>
    <t xml:space="preserve">225 * 1,025   </t>
  </si>
  <si>
    <t xml:space="preserve">"vjezd ke garážím" 2*29,5+18   </t>
  </si>
  <si>
    <t xml:space="preserve">77 * 1,03   </t>
  </si>
  <si>
    <t xml:space="preserve">387,3-77   </t>
  </si>
  <si>
    <t xml:space="preserve">"schody" 2*3   </t>
  </si>
  <si>
    <t xml:space="preserve">316,3 * 1,03   </t>
  </si>
  <si>
    <t xml:space="preserve">77*0,15*0,5   </t>
  </si>
  <si>
    <t xml:space="preserve">316,3*0,1*0,3   </t>
  </si>
  <si>
    <t>Objekt:   čp. 1575 - garáže (pojížděný chodník)</t>
  </si>
  <si>
    <t xml:space="preserve">"lokální  20%" 133*0,2   </t>
  </si>
  <si>
    <t xml:space="preserve">"celkem" 42*2+4   </t>
  </si>
  <si>
    <t xml:space="preserve">"bourání beton lože obrub 75%" (88)*0,3*0,1*0,75   </t>
  </si>
  <si>
    <t xml:space="preserve">1,98   </t>
  </si>
  <si>
    <t xml:space="preserve">"pás za obrubou š. 1m" 88   </t>
  </si>
  <si>
    <t>572141112</t>
  </si>
  <si>
    <t xml:space="preserve">Vyrovnání povrchu dosavadních krytů asfaltovým betonem ACO (AB) tl do 60 mm   </t>
  </si>
  <si>
    <t>577144111</t>
  </si>
  <si>
    <t xml:space="preserve">Asfaltový beton vrstva obrusná ACO 11 (ABS) tř. I tl 50 mm š do 3 m z nemodifikovaného asfaltu   </t>
  </si>
  <si>
    <t xml:space="preserve">88 * 1,03   </t>
  </si>
  <si>
    <t xml:space="preserve">(88)*0,15*0,4   </t>
  </si>
  <si>
    <t xml:space="preserve">7+4   </t>
  </si>
  <si>
    <t xml:space="preserve">"napojení"4+7   </t>
  </si>
  <si>
    <t>Datum:   14. 8. 2018</t>
  </si>
  <si>
    <t>Objekt:   Ulice Jiřího Horáka čp. 1558 - čp. 1557</t>
  </si>
  <si>
    <t xml:space="preserve">"lokální  20%" (143+12)*0,2   </t>
  </si>
  <si>
    <t xml:space="preserve">"vjezdy"12   </t>
  </si>
  <si>
    <t xml:space="preserve">143+12   </t>
  </si>
  <si>
    <t xml:space="preserve">"základ.obruby" 75-2*3   </t>
  </si>
  <si>
    <t xml:space="preserve">"vchody" 2*2+2*2   </t>
  </si>
  <si>
    <t xml:space="preserve">"bourání beton lože obrub 75%" (77)*0,3*0,2*0,75   </t>
  </si>
  <si>
    <t xml:space="preserve">3,465   </t>
  </si>
  <si>
    <t xml:space="preserve">"základ.obruby - pás za obrubou š. 1m" 77*1,5   </t>
  </si>
  <si>
    <t xml:space="preserve">143 * 1,025   </t>
  </si>
  <si>
    <t xml:space="preserve">12 * 1,025   </t>
  </si>
  <si>
    <t xml:space="preserve">79 * 1,03   </t>
  </si>
  <si>
    <t xml:space="preserve">77*0,1*0,3   </t>
  </si>
  <si>
    <t xml:space="preserve">2+3   </t>
  </si>
  <si>
    <t>Oprava chodníků, sídliště střed - ul. J. Švermy a M. Kudeříkové v Benešově</t>
  </si>
  <si>
    <t>Oprava chodníků ul. M.Kudeříkové p.č. 1482/2 u byt.domu čp. 1667/1</t>
  </si>
  <si>
    <t>Oprava chodníků ul.J. Švermy, p.č. 148217 u byt.domu čp. 1611</t>
  </si>
  <si>
    <t>Oprava chodníků ul. J.Horáka, p.čp 1472/2 a 1482/2 u byt.domů 1696/1 až 1667/1</t>
  </si>
  <si>
    <t>Oprava chodníků ul. M.Kudeříkové č.p. 1482/31 u čp. 1575 garáže (pojížděný chodník)</t>
  </si>
  <si>
    <t>Oprava chodníků ul. J.Horáka, p.č. 1471/2 a 1480/2 u byt. Domů čp. 1558 a čp. 1557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</si>
</sst>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;\-#,##0"/>
    <numFmt numFmtId="166" formatCode="#,##0.000;\-#,##0.000"/>
  </numFmts>
  <fonts count="57">
    <font>
      <sz val="8"/>
      <name val="MS Sans Serif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7"/>
      <name val="Arial CE"/>
      <family val="0"/>
    </font>
    <font>
      <sz val="8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0"/>
      <color indexed="12"/>
      <name val="Arial CE"/>
      <family val="0"/>
    </font>
    <font>
      <b/>
      <sz val="11"/>
      <name val="Arial CE"/>
      <family val="0"/>
    </font>
    <font>
      <i/>
      <sz val="7"/>
      <name val="Arial CE"/>
      <family val="0"/>
    </font>
    <font>
      <sz val="8"/>
      <color indexed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wrapText="1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166" fontId="13" fillId="0" borderId="0" xfId="0" applyNumberFormat="1" applyFont="1" applyAlignment="1" applyProtection="1">
      <alignment horizontal="right" vertical="top"/>
      <protection/>
    </xf>
    <xf numFmtId="164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164" fontId="5" fillId="0" borderId="0" xfId="0" applyNumberFormat="1" applyFont="1" applyAlignment="1" applyProtection="1">
      <alignment horizontal="right" vertical="top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6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6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5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166" fontId="13" fillId="0" borderId="10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66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6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 wrapText="1"/>
    </xf>
    <xf numFmtId="166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6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6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5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166" fontId="21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6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  <protection/>
    </xf>
    <xf numFmtId="164" fontId="10" fillId="34" borderId="10" xfId="0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C16" sqref="C16"/>
    </sheetView>
  </sheetViews>
  <sheetFormatPr defaultColWidth="10.5" defaultRowHeight="12" customHeight="1"/>
  <cols>
    <col min="1" max="1" width="11.66015625" style="2" customWidth="1"/>
    <col min="2" max="2" width="50" style="2" customWidth="1"/>
    <col min="3" max="3" width="21.83203125" style="2" customWidth="1"/>
    <col min="4" max="4" width="19.66015625" style="2" customWidth="1"/>
    <col min="5" max="5" width="21.5" style="2" customWidth="1"/>
    <col min="6" max="16384" width="10.5" style="1" customWidth="1"/>
  </cols>
  <sheetData>
    <row r="1" spans="1:5" s="2" customFormat="1" ht="27.75" customHeight="1">
      <c r="A1" s="77" t="s">
        <v>0</v>
      </c>
      <c r="B1" s="77"/>
      <c r="C1" s="77"/>
      <c r="D1" s="77"/>
      <c r="E1" s="77"/>
    </row>
    <row r="2" spans="1:5" s="2" customFormat="1" ht="6.75" customHeight="1">
      <c r="A2" s="3"/>
      <c r="B2" s="4"/>
      <c r="C2" s="5"/>
      <c r="D2" s="6"/>
      <c r="E2" s="5"/>
    </row>
    <row r="3" spans="1:5" s="2" customFormat="1" ht="12.75" customHeight="1">
      <c r="A3" s="7" t="s">
        <v>1</v>
      </c>
      <c r="B3" s="8" t="s">
        <v>237</v>
      </c>
      <c r="C3" s="9"/>
      <c r="D3" s="10"/>
      <c r="E3" s="9"/>
    </row>
    <row r="4" spans="1:5" s="2" customFormat="1" ht="6.75" customHeight="1">
      <c r="A4" s="3"/>
      <c r="B4" s="4"/>
      <c r="C4" s="5"/>
      <c r="D4" s="6"/>
      <c r="E4" s="5"/>
    </row>
    <row r="5" spans="1:5" s="2" customFormat="1" ht="13.5" customHeight="1">
      <c r="A5" s="9" t="s">
        <v>2</v>
      </c>
      <c r="B5" s="10"/>
      <c r="C5" s="9"/>
      <c r="D5" s="10"/>
      <c r="E5" s="9"/>
    </row>
    <row r="6" spans="1:5" s="2" customFormat="1" ht="13.5" customHeight="1">
      <c r="A6" s="9" t="s">
        <v>3</v>
      </c>
      <c r="B6" s="10"/>
      <c r="C6" s="9"/>
      <c r="D6" s="10" t="s">
        <v>4</v>
      </c>
      <c r="E6" s="10"/>
    </row>
    <row r="7" spans="1:5" s="2" customFormat="1" ht="13.5" customHeight="1">
      <c r="A7" s="10" t="s">
        <v>5</v>
      </c>
      <c r="B7" s="10"/>
      <c r="C7" s="5"/>
      <c r="D7" s="10" t="s">
        <v>6</v>
      </c>
      <c r="E7" s="10" t="s">
        <v>7</v>
      </c>
    </row>
    <row r="8" spans="1:5" s="2" customFormat="1" ht="6.75" customHeight="1">
      <c r="A8" s="12"/>
      <c r="B8" s="13"/>
      <c r="C8" s="13"/>
      <c r="D8" s="13"/>
      <c r="E8" s="13"/>
    </row>
    <row r="9" spans="1:5" s="2" customFormat="1" ht="23.25" customHeight="1">
      <c r="A9" s="14" t="s">
        <v>8</v>
      </c>
      <c r="B9" s="14" t="s">
        <v>9</v>
      </c>
      <c r="C9" s="14" t="s">
        <v>10</v>
      </c>
      <c r="D9" s="14" t="s">
        <v>11</v>
      </c>
      <c r="E9" s="14" t="s">
        <v>12</v>
      </c>
    </row>
    <row r="10" spans="1:5" s="2" customFormat="1" ht="6.75" customHeight="1">
      <c r="A10" s="12"/>
      <c r="B10" s="13"/>
      <c r="C10" s="13"/>
      <c r="D10" s="13"/>
      <c r="E10" s="13"/>
    </row>
    <row r="11" spans="1:5" s="2" customFormat="1" ht="14.25" customHeight="1">
      <c r="A11" s="15"/>
      <c r="B11" s="15" t="s">
        <v>14</v>
      </c>
      <c r="C11" s="16"/>
      <c r="D11" s="16"/>
      <c r="E11" s="16"/>
    </row>
    <row r="12" spans="1:5" s="2" customFormat="1" ht="36.75" customHeight="1">
      <c r="A12" s="76">
        <v>1</v>
      </c>
      <c r="B12" s="17" t="s">
        <v>238</v>
      </c>
      <c r="C12" s="75"/>
      <c r="D12" s="75"/>
      <c r="E12" s="75"/>
    </row>
    <row r="13" spans="1:5" s="2" customFormat="1" ht="36.75" customHeight="1">
      <c r="A13" s="76">
        <v>2</v>
      </c>
      <c r="B13" s="17" t="s">
        <v>239</v>
      </c>
      <c r="C13" s="75"/>
      <c r="D13" s="75"/>
      <c r="E13" s="75"/>
    </row>
    <row r="14" spans="1:5" s="2" customFormat="1" ht="36.75" customHeight="1">
      <c r="A14" s="76">
        <v>3</v>
      </c>
      <c r="B14" s="17" t="s">
        <v>240</v>
      </c>
      <c r="C14" s="75"/>
      <c r="D14" s="75"/>
      <c r="E14" s="75"/>
    </row>
    <row r="15" spans="1:5" s="2" customFormat="1" ht="36.75" customHeight="1">
      <c r="A15" s="76">
        <v>4</v>
      </c>
      <c r="B15" s="17" t="s">
        <v>241</v>
      </c>
      <c r="C15" s="18"/>
      <c r="D15" s="18"/>
      <c r="E15" s="18"/>
    </row>
    <row r="16" spans="1:5" s="2" customFormat="1" ht="36.75" customHeight="1">
      <c r="A16" s="76">
        <v>5</v>
      </c>
      <c r="B16" s="17" t="s">
        <v>242</v>
      </c>
      <c r="C16" s="18"/>
      <c r="D16" s="18"/>
      <c r="E16" s="18"/>
    </row>
    <row r="17" spans="1:5" s="2" customFormat="1" ht="13.5" customHeight="1">
      <c r="A17" s="19"/>
      <c r="B17" s="19" t="s">
        <v>15</v>
      </c>
      <c r="C17" s="74">
        <f>SUM(C12:C16)</f>
        <v>0</v>
      </c>
      <c r="D17" s="74">
        <f>SUM(D12:D16)</f>
        <v>0</v>
      </c>
      <c r="E17" s="74">
        <f>SUM(E12:E16)</f>
        <v>0</v>
      </c>
    </row>
    <row r="18" s="2" customFormat="1" ht="13.5" customHeight="1"/>
    <row r="19" s="2" customFormat="1" ht="13.5" customHeight="1"/>
    <row r="20" s="2" customFormat="1" ht="13.5" customHeight="1"/>
    <row r="21" s="2" customFormat="1" ht="21" customHeight="1"/>
  </sheetData>
  <sheetProtection/>
  <mergeCells count="1">
    <mergeCell ref="A1:E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0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zoomScalePageLayoutView="0" workbookViewId="0" topLeftCell="A1">
      <pane ySplit="12" topLeftCell="A58" activePane="bottomLeft" state="frozen"/>
      <selection pane="topLeft" activeCell="A1" sqref="A1"/>
      <selection pane="bottomLeft" activeCell="H66" sqref="H66"/>
    </sheetView>
  </sheetViews>
  <sheetFormatPr defaultColWidth="10.5" defaultRowHeight="12" customHeight="1"/>
  <cols>
    <col min="1" max="1" width="7" style="62" customWidth="1"/>
    <col min="2" max="2" width="8.66015625" style="63" customWidth="1"/>
    <col min="3" max="3" width="15.5" style="63" customWidth="1"/>
    <col min="4" max="4" width="46.83203125" style="63" customWidth="1"/>
    <col min="5" max="5" width="5.5" style="63" customWidth="1"/>
    <col min="6" max="6" width="11.16015625" style="64" customWidth="1"/>
    <col min="7" max="7" width="13.33203125" style="65" customWidth="1"/>
    <col min="8" max="8" width="21.16015625" style="65" customWidth="1"/>
    <col min="9" max="16384" width="10.5" style="1" customWidth="1"/>
  </cols>
  <sheetData>
    <row r="1" spans="1:8" s="2" customFormat="1" ht="27.75" customHeight="1">
      <c r="A1" s="78" t="s">
        <v>16</v>
      </c>
      <c r="B1" s="78"/>
      <c r="C1" s="78"/>
      <c r="D1" s="78"/>
      <c r="E1" s="78"/>
      <c r="F1" s="78"/>
      <c r="G1" s="78"/>
      <c r="H1" s="78"/>
    </row>
    <row r="2" spans="1:8" s="2" customFormat="1" ht="12.75" customHeight="1">
      <c r="A2" s="8" t="s">
        <v>17</v>
      </c>
      <c r="B2" s="8"/>
      <c r="C2" s="8"/>
      <c r="D2" s="8"/>
      <c r="E2" s="8"/>
      <c r="F2" s="8"/>
      <c r="G2" s="8"/>
      <c r="H2" s="8"/>
    </row>
    <row r="3" spans="1:8" s="2" customFormat="1" ht="12.75" customHeight="1">
      <c r="A3" s="8" t="s">
        <v>131</v>
      </c>
      <c r="B3" s="8"/>
      <c r="C3" s="8"/>
      <c r="D3" s="8"/>
      <c r="E3" s="8"/>
      <c r="F3" s="8"/>
      <c r="G3" s="8"/>
      <c r="H3" s="8"/>
    </row>
    <row r="4" spans="1:8" s="2" customFormat="1" ht="13.5" customHeight="1">
      <c r="A4" s="20"/>
      <c r="B4" s="8"/>
      <c r="C4" s="20"/>
      <c r="D4" s="8"/>
      <c r="E4" s="8"/>
      <c r="F4" s="8"/>
      <c r="G4" s="8"/>
      <c r="H4" s="8"/>
    </row>
    <row r="5" spans="1:8" s="2" customFormat="1" ht="6.75" customHeight="1">
      <c r="A5" s="21"/>
      <c r="B5" s="22"/>
      <c r="C5" s="23"/>
      <c r="D5" s="22"/>
      <c r="E5" s="22"/>
      <c r="F5" s="24"/>
      <c r="G5" s="25"/>
      <c r="H5" s="25"/>
    </row>
    <row r="6" spans="1:8" s="2" customFormat="1" ht="12.75" customHeight="1">
      <c r="A6" s="10" t="s">
        <v>18</v>
      </c>
      <c r="B6" s="10"/>
      <c r="C6" s="10"/>
      <c r="D6" s="10"/>
      <c r="E6" s="10"/>
      <c r="F6" s="10"/>
      <c r="G6" s="10"/>
      <c r="H6" s="10"/>
    </row>
    <row r="7" spans="1:8" s="2" customFormat="1" ht="13.5" customHeight="1">
      <c r="A7" s="10" t="s">
        <v>19</v>
      </c>
      <c r="B7" s="10"/>
      <c r="C7" s="10"/>
      <c r="D7" s="10"/>
      <c r="E7" s="10"/>
      <c r="F7" s="10"/>
      <c r="G7" s="10" t="s">
        <v>20</v>
      </c>
      <c r="H7" s="10"/>
    </row>
    <row r="8" spans="1:8" s="2" customFormat="1" ht="13.5" customHeight="1">
      <c r="A8" s="10" t="s">
        <v>21</v>
      </c>
      <c r="B8" s="26"/>
      <c r="C8" s="26"/>
      <c r="D8" s="26"/>
      <c r="E8" s="26"/>
      <c r="F8" s="27"/>
      <c r="G8" s="10" t="s">
        <v>132</v>
      </c>
      <c r="H8" s="28"/>
    </row>
    <row r="9" spans="1:8" s="2" customFormat="1" ht="6" customHeight="1" thickBot="1">
      <c r="A9" s="11"/>
      <c r="B9" s="11"/>
      <c r="C9" s="11"/>
      <c r="D9" s="11"/>
      <c r="E9" s="11"/>
      <c r="F9" s="11"/>
      <c r="G9" s="11"/>
      <c r="H9" s="11"/>
    </row>
    <row r="10" spans="1:8" s="2" customFormat="1" ht="25.5" customHeight="1" thickBot="1">
      <c r="A10" s="29" t="s">
        <v>22</v>
      </c>
      <c r="B10" s="29" t="s">
        <v>23</v>
      </c>
      <c r="C10" s="29" t="s">
        <v>24</v>
      </c>
      <c r="D10" s="29" t="s">
        <v>25</v>
      </c>
      <c r="E10" s="29" t="s">
        <v>26</v>
      </c>
      <c r="F10" s="29" t="s">
        <v>27</v>
      </c>
      <c r="G10" s="29" t="s">
        <v>28</v>
      </c>
      <c r="H10" s="29" t="s">
        <v>29</v>
      </c>
    </row>
    <row r="11" spans="1:8" s="2" customFormat="1" ht="12.75" customHeight="1" hidden="1">
      <c r="A11" s="29" t="s">
        <v>30</v>
      </c>
      <c r="B11" s="29" t="s">
        <v>31</v>
      </c>
      <c r="C11" s="29" t="s">
        <v>32</v>
      </c>
      <c r="D11" s="29" t="s">
        <v>33</v>
      </c>
      <c r="E11" s="29" t="s">
        <v>34</v>
      </c>
      <c r="F11" s="29" t="s">
        <v>35</v>
      </c>
      <c r="G11" s="29" t="s">
        <v>36</v>
      </c>
      <c r="H11" s="29" t="s">
        <v>37</v>
      </c>
    </row>
    <row r="12" spans="1:8" s="2" customFormat="1" ht="4.5" customHeight="1">
      <c r="A12" s="11"/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30"/>
      <c r="B13" s="31"/>
      <c r="C13" s="31" t="s">
        <v>38</v>
      </c>
      <c r="D13" s="31" t="s">
        <v>39</v>
      </c>
      <c r="E13" s="31"/>
      <c r="F13" s="32"/>
      <c r="G13" s="33"/>
      <c r="H13" s="33"/>
    </row>
    <row r="14" spans="1:8" s="2" customFormat="1" ht="28.5" customHeight="1">
      <c r="A14" s="34"/>
      <c r="B14" s="35"/>
      <c r="C14" s="35" t="s">
        <v>30</v>
      </c>
      <c r="D14" s="35" t="s">
        <v>40</v>
      </c>
      <c r="E14" s="35"/>
      <c r="F14" s="36"/>
      <c r="G14" s="37"/>
      <c r="H14" s="41">
        <f>SUM(H15:H31)</f>
        <v>0</v>
      </c>
    </row>
    <row r="15" spans="1:8" s="2" customFormat="1" ht="24" customHeight="1">
      <c r="A15" s="38">
        <v>1</v>
      </c>
      <c r="B15" s="39" t="s">
        <v>41</v>
      </c>
      <c r="C15" s="39" t="s">
        <v>42</v>
      </c>
      <c r="D15" s="39" t="s">
        <v>43</v>
      </c>
      <c r="E15" s="39" t="s">
        <v>44</v>
      </c>
      <c r="F15" s="40">
        <v>37.5</v>
      </c>
      <c r="G15" s="41"/>
      <c r="H15" s="41">
        <f>ROUND(F15*G15,2)</f>
        <v>0</v>
      </c>
    </row>
    <row r="16" spans="1:8" s="2" customFormat="1" ht="13.5" customHeight="1">
      <c r="A16" s="42"/>
      <c r="B16" s="43"/>
      <c r="C16" s="43"/>
      <c r="D16" s="43" t="s">
        <v>133</v>
      </c>
      <c r="E16" s="43"/>
      <c r="F16" s="44">
        <v>37.5</v>
      </c>
      <c r="G16" s="45"/>
      <c r="H16" s="41"/>
    </row>
    <row r="17" spans="1:8" s="2" customFormat="1" ht="13.5" customHeight="1">
      <c r="A17" s="38">
        <v>2</v>
      </c>
      <c r="B17" s="39" t="s">
        <v>46</v>
      </c>
      <c r="C17" s="39" t="s">
        <v>47</v>
      </c>
      <c r="D17" s="39" t="s">
        <v>48</v>
      </c>
      <c r="E17" s="39" t="s">
        <v>44</v>
      </c>
      <c r="F17" s="40">
        <v>11.5</v>
      </c>
      <c r="G17" s="41"/>
      <c r="H17" s="41">
        <f aca="true" t="shared" si="0" ref="H16:H68">ROUND(F17*G17,2)</f>
        <v>0</v>
      </c>
    </row>
    <row r="18" spans="1:8" s="2" customFormat="1" ht="13.5" customHeight="1">
      <c r="A18" s="42"/>
      <c r="B18" s="43"/>
      <c r="C18" s="43"/>
      <c r="D18" s="43" t="s">
        <v>134</v>
      </c>
      <c r="E18" s="43"/>
      <c r="F18" s="44">
        <v>11.5</v>
      </c>
      <c r="G18" s="45"/>
      <c r="H18" s="41"/>
    </row>
    <row r="19" spans="1:8" s="2" customFormat="1" ht="24" customHeight="1">
      <c r="A19" s="38">
        <v>3</v>
      </c>
      <c r="B19" s="39" t="s">
        <v>41</v>
      </c>
      <c r="C19" s="39" t="s">
        <v>49</v>
      </c>
      <c r="D19" s="39" t="s">
        <v>50</v>
      </c>
      <c r="E19" s="39" t="s">
        <v>44</v>
      </c>
      <c r="F19" s="40">
        <v>75</v>
      </c>
      <c r="G19" s="41"/>
      <c r="H19" s="41">
        <f t="shared" si="0"/>
        <v>0</v>
      </c>
    </row>
    <row r="20" spans="1:8" s="2" customFormat="1" ht="24" customHeight="1">
      <c r="A20" s="38">
        <v>4</v>
      </c>
      <c r="B20" s="39" t="s">
        <v>41</v>
      </c>
      <c r="C20" s="39" t="s">
        <v>51</v>
      </c>
      <c r="D20" s="39" t="s">
        <v>52</v>
      </c>
      <c r="E20" s="39" t="s">
        <v>44</v>
      </c>
      <c r="F20" s="40">
        <v>75</v>
      </c>
      <c r="G20" s="41"/>
      <c r="H20" s="41">
        <f t="shared" si="0"/>
        <v>0</v>
      </c>
    </row>
    <row r="21" spans="1:8" s="2" customFormat="1" ht="13.5" customHeight="1">
      <c r="A21" s="38">
        <v>5</v>
      </c>
      <c r="B21" s="39" t="s">
        <v>41</v>
      </c>
      <c r="C21" s="39" t="s">
        <v>53</v>
      </c>
      <c r="D21" s="39" t="s">
        <v>54</v>
      </c>
      <c r="E21" s="39" t="s">
        <v>55</v>
      </c>
      <c r="F21" s="40">
        <v>6</v>
      </c>
      <c r="G21" s="41"/>
      <c r="H21" s="41">
        <f t="shared" si="0"/>
        <v>0</v>
      </c>
    </row>
    <row r="22" spans="1:8" s="2" customFormat="1" ht="13.5" customHeight="1">
      <c r="A22" s="38">
        <v>6</v>
      </c>
      <c r="B22" s="39" t="s">
        <v>41</v>
      </c>
      <c r="C22" s="39" t="s">
        <v>135</v>
      </c>
      <c r="D22" s="39" t="s">
        <v>136</v>
      </c>
      <c r="E22" s="39" t="s">
        <v>55</v>
      </c>
      <c r="F22" s="40">
        <v>16</v>
      </c>
      <c r="G22" s="41"/>
      <c r="H22" s="41">
        <f t="shared" si="0"/>
        <v>0</v>
      </c>
    </row>
    <row r="23" spans="1:8" s="2" customFormat="1" ht="24" customHeight="1">
      <c r="A23" s="38">
        <v>7</v>
      </c>
      <c r="B23" s="39" t="s">
        <v>56</v>
      </c>
      <c r="C23" s="39" t="s">
        <v>57</v>
      </c>
      <c r="D23" s="39" t="s">
        <v>58</v>
      </c>
      <c r="E23" s="39" t="s">
        <v>59</v>
      </c>
      <c r="F23" s="40">
        <v>0.75</v>
      </c>
      <c r="G23" s="41"/>
      <c r="H23" s="41">
        <f t="shared" si="0"/>
        <v>0</v>
      </c>
    </row>
    <row r="24" spans="1:8" s="2" customFormat="1" ht="13.5" customHeight="1">
      <c r="A24" s="42"/>
      <c r="B24" s="43"/>
      <c r="C24" s="43"/>
      <c r="D24" s="43" t="s">
        <v>137</v>
      </c>
      <c r="E24" s="43"/>
      <c r="F24" s="44">
        <v>0.75</v>
      </c>
      <c r="G24" s="45"/>
      <c r="H24" s="41"/>
    </row>
    <row r="25" spans="1:8" s="2" customFormat="1" ht="24" customHeight="1">
      <c r="A25" s="38">
        <v>8</v>
      </c>
      <c r="B25" s="39" t="s">
        <v>56</v>
      </c>
      <c r="C25" s="39" t="s">
        <v>60</v>
      </c>
      <c r="D25" s="39" t="s">
        <v>61</v>
      </c>
      <c r="E25" s="39" t="s">
        <v>59</v>
      </c>
      <c r="F25" s="40">
        <v>0.75</v>
      </c>
      <c r="G25" s="41"/>
      <c r="H25" s="41">
        <f t="shared" si="0"/>
        <v>0</v>
      </c>
    </row>
    <row r="26" spans="1:8" s="2" customFormat="1" ht="13.5" customHeight="1">
      <c r="A26" s="38">
        <v>9</v>
      </c>
      <c r="B26" s="39" t="s">
        <v>56</v>
      </c>
      <c r="C26" s="39" t="s">
        <v>62</v>
      </c>
      <c r="D26" s="39" t="s">
        <v>63</v>
      </c>
      <c r="E26" s="39" t="s">
        <v>59</v>
      </c>
      <c r="F26" s="40">
        <v>0.75</v>
      </c>
      <c r="G26" s="41"/>
      <c r="H26" s="41">
        <f t="shared" si="0"/>
        <v>0</v>
      </c>
    </row>
    <row r="27" spans="1:8" s="2" customFormat="1" ht="24" customHeight="1">
      <c r="A27" s="38">
        <v>10</v>
      </c>
      <c r="B27" s="39" t="s">
        <v>56</v>
      </c>
      <c r="C27" s="39" t="s">
        <v>64</v>
      </c>
      <c r="D27" s="39" t="s">
        <v>65</v>
      </c>
      <c r="E27" s="39" t="s">
        <v>66</v>
      </c>
      <c r="F27" s="40">
        <v>1.875</v>
      </c>
      <c r="G27" s="41"/>
      <c r="H27" s="41">
        <f t="shared" si="0"/>
        <v>0</v>
      </c>
    </row>
    <row r="28" spans="1:8" s="2" customFormat="1" ht="13.5" customHeight="1">
      <c r="A28" s="42"/>
      <c r="B28" s="43"/>
      <c r="C28" s="43"/>
      <c r="D28" s="43" t="s">
        <v>138</v>
      </c>
      <c r="E28" s="43"/>
      <c r="F28" s="44">
        <v>0.75</v>
      </c>
      <c r="G28" s="45"/>
      <c r="H28" s="41"/>
    </row>
    <row r="29" spans="1:8" s="2" customFormat="1" ht="13.5" customHeight="1">
      <c r="A29" s="38">
        <v>11</v>
      </c>
      <c r="B29" s="39" t="s">
        <v>46</v>
      </c>
      <c r="C29" s="39" t="s">
        <v>67</v>
      </c>
      <c r="D29" s="39" t="s">
        <v>68</v>
      </c>
      <c r="E29" s="39" t="s">
        <v>44</v>
      </c>
      <c r="F29" s="40">
        <v>75</v>
      </c>
      <c r="G29" s="41"/>
      <c r="H29" s="41">
        <f t="shared" si="0"/>
        <v>0</v>
      </c>
    </row>
    <row r="30" spans="1:8" s="2" customFormat="1" ht="24" customHeight="1">
      <c r="A30" s="38">
        <v>12</v>
      </c>
      <c r="B30" s="39" t="s">
        <v>56</v>
      </c>
      <c r="C30" s="39" t="s">
        <v>69</v>
      </c>
      <c r="D30" s="39" t="s">
        <v>70</v>
      </c>
      <c r="E30" s="39" t="s">
        <v>44</v>
      </c>
      <c r="F30" s="40">
        <v>13</v>
      </c>
      <c r="G30" s="41"/>
      <c r="H30" s="41">
        <f t="shared" si="0"/>
        <v>0</v>
      </c>
    </row>
    <row r="31" spans="1:8" s="2" customFormat="1" ht="13.5" customHeight="1">
      <c r="A31" s="42"/>
      <c r="B31" s="43"/>
      <c r="C31" s="43"/>
      <c r="D31" s="43" t="s">
        <v>139</v>
      </c>
      <c r="E31" s="43"/>
      <c r="F31" s="44">
        <v>13</v>
      </c>
      <c r="G31" s="45"/>
      <c r="H31" s="41"/>
    </row>
    <row r="32" spans="1:8" s="2" customFormat="1" ht="28.5" customHeight="1">
      <c r="A32" s="34"/>
      <c r="B32" s="35"/>
      <c r="C32" s="35" t="s">
        <v>34</v>
      </c>
      <c r="D32" s="35" t="s">
        <v>71</v>
      </c>
      <c r="E32" s="35"/>
      <c r="F32" s="36"/>
      <c r="G32" s="37"/>
      <c r="H32" s="41">
        <f>SUM(H33:H49)</f>
        <v>0</v>
      </c>
    </row>
    <row r="33" spans="1:8" s="2" customFormat="1" ht="24" customHeight="1">
      <c r="A33" s="38">
        <v>13</v>
      </c>
      <c r="B33" s="39" t="s">
        <v>41</v>
      </c>
      <c r="C33" s="39" t="s">
        <v>74</v>
      </c>
      <c r="D33" s="39" t="s">
        <v>75</v>
      </c>
      <c r="E33" s="39" t="s">
        <v>44</v>
      </c>
      <c r="F33" s="40">
        <v>75</v>
      </c>
      <c r="G33" s="41"/>
      <c r="H33" s="41">
        <f t="shared" si="0"/>
        <v>0</v>
      </c>
    </row>
    <row r="34" spans="1:8" s="2" customFormat="1" ht="24" customHeight="1">
      <c r="A34" s="38">
        <v>14</v>
      </c>
      <c r="B34" s="39" t="s">
        <v>41</v>
      </c>
      <c r="C34" s="39" t="s">
        <v>76</v>
      </c>
      <c r="D34" s="39" t="s">
        <v>77</v>
      </c>
      <c r="E34" s="39" t="s">
        <v>44</v>
      </c>
      <c r="F34" s="40">
        <v>37.5</v>
      </c>
      <c r="G34" s="41"/>
      <c r="H34" s="41">
        <f t="shared" si="0"/>
        <v>0</v>
      </c>
    </row>
    <row r="35" spans="1:8" s="2" customFormat="1" ht="24" customHeight="1">
      <c r="A35" s="38">
        <v>15</v>
      </c>
      <c r="B35" s="39" t="s">
        <v>41</v>
      </c>
      <c r="C35" s="39" t="s">
        <v>140</v>
      </c>
      <c r="D35" s="39" t="s">
        <v>141</v>
      </c>
      <c r="E35" s="39" t="s">
        <v>44</v>
      </c>
      <c r="F35" s="40">
        <v>3.5</v>
      </c>
      <c r="G35" s="41"/>
      <c r="H35" s="41">
        <f t="shared" si="0"/>
        <v>0</v>
      </c>
    </row>
    <row r="36" spans="1:8" s="2" customFormat="1" ht="13.5" customHeight="1">
      <c r="A36" s="42"/>
      <c r="B36" s="43"/>
      <c r="C36" s="43"/>
      <c r="D36" s="43" t="s">
        <v>142</v>
      </c>
      <c r="E36" s="43"/>
      <c r="F36" s="44">
        <v>3.5</v>
      </c>
      <c r="G36" s="45"/>
      <c r="H36" s="41">
        <f t="shared" si="0"/>
        <v>0</v>
      </c>
    </row>
    <row r="37" spans="1:8" s="2" customFormat="1" ht="34.5" customHeight="1">
      <c r="A37" s="38">
        <v>16</v>
      </c>
      <c r="B37" s="39" t="s">
        <v>41</v>
      </c>
      <c r="C37" s="39" t="s">
        <v>143</v>
      </c>
      <c r="D37" s="39" t="s">
        <v>144</v>
      </c>
      <c r="E37" s="39" t="s">
        <v>44</v>
      </c>
      <c r="F37" s="40">
        <v>75</v>
      </c>
      <c r="G37" s="41"/>
      <c r="H37" s="41">
        <f t="shared" si="0"/>
        <v>0</v>
      </c>
    </row>
    <row r="38" spans="1:8" s="2" customFormat="1" ht="24" customHeight="1">
      <c r="A38" s="38">
        <v>17</v>
      </c>
      <c r="B38" s="39" t="s">
        <v>41</v>
      </c>
      <c r="C38" s="39" t="s">
        <v>145</v>
      </c>
      <c r="D38" s="39" t="s">
        <v>146</v>
      </c>
      <c r="E38" s="39" t="s">
        <v>44</v>
      </c>
      <c r="F38" s="40">
        <v>3</v>
      </c>
      <c r="G38" s="41"/>
      <c r="H38" s="41">
        <f t="shared" si="0"/>
        <v>0</v>
      </c>
    </row>
    <row r="39" spans="1:8" s="2" customFormat="1" ht="13.5" customHeight="1">
      <c r="A39" s="50">
        <v>18</v>
      </c>
      <c r="B39" s="51" t="s">
        <v>80</v>
      </c>
      <c r="C39" s="51" t="s">
        <v>147</v>
      </c>
      <c r="D39" s="51" t="s">
        <v>148</v>
      </c>
      <c r="E39" s="51" t="s">
        <v>44</v>
      </c>
      <c r="F39" s="52">
        <v>1.5</v>
      </c>
      <c r="G39" s="53"/>
      <c r="H39" s="41">
        <f t="shared" si="0"/>
        <v>0</v>
      </c>
    </row>
    <row r="40" spans="1:8" s="2" customFormat="1" ht="12" customHeight="1">
      <c r="A40" s="66"/>
      <c r="B40" s="67"/>
      <c r="C40" s="67"/>
      <c r="D40" s="67" t="s">
        <v>149</v>
      </c>
      <c r="E40" s="67"/>
      <c r="F40" s="68"/>
      <c r="G40" s="69"/>
      <c r="H40" s="41"/>
    </row>
    <row r="41" spans="1:8" s="2" customFormat="1" ht="13.5" customHeight="1">
      <c r="A41" s="46"/>
      <c r="B41" s="47"/>
      <c r="C41" s="47"/>
      <c r="D41" s="47" t="s">
        <v>150</v>
      </c>
      <c r="E41" s="47"/>
      <c r="F41" s="48">
        <v>1.5</v>
      </c>
      <c r="G41" s="49"/>
      <c r="H41" s="41"/>
    </row>
    <row r="42" spans="1:8" s="2" customFormat="1" ht="28.5" customHeight="1">
      <c r="A42" s="34"/>
      <c r="B42" s="35"/>
      <c r="C42" s="35" t="s">
        <v>88</v>
      </c>
      <c r="D42" s="35" t="s">
        <v>89</v>
      </c>
      <c r="E42" s="35"/>
      <c r="F42" s="36"/>
      <c r="G42" s="37"/>
      <c r="H42" s="41">
        <f>SUM(H43:H59)</f>
        <v>0</v>
      </c>
    </row>
    <row r="43" spans="1:8" s="2" customFormat="1" ht="24" customHeight="1">
      <c r="A43" s="38">
        <v>19</v>
      </c>
      <c r="B43" s="39" t="s">
        <v>41</v>
      </c>
      <c r="C43" s="39" t="s">
        <v>90</v>
      </c>
      <c r="D43" s="39" t="s">
        <v>91</v>
      </c>
      <c r="E43" s="39" t="s">
        <v>55</v>
      </c>
      <c r="F43" s="40">
        <v>7</v>
      </c>
      <c r="G43" s="41"/>
      <c r="H43" s="41">
        <f t="shared" si="0"/>
        <v>0</v>
      </c>
    </row>
    <row r="44" spans="1:8" s="2" customFormat="1" ht="24" customHeight="1">
      <c r="A44" s="50">
        <v>20</v>
      </c>
      <c r="B44" s="51" t="s">
        <v>80</v>
      </c>
      <c r="C44" s="51" t="s">
        <v>151</v>
      </c>
      <c r="D44" s="51" t="s">
        <v>152</v>
      </c>
      <c r="E44" s="51" t="s">
        <v>87</v>
      </c>
      <c r="F44" s="52">
        <v>7.14</v>
      </c>
      <c r="G44" s="53"/>
      <c r="H44" s="41">
        <f t="shared" si="0"/>
        <v>0</v>
      </c>
    </row>
    <row r="45" spans="1:8" s="2" customFormat="1" ht="13.5" customHeight="1">
      <c r="A45" s="46"/>
      <c r="B45" s="47"/>
      <c r="C45" s="47"/>
      <c r="D45" s="47" t="s">
        <v>153</v>
      </c>
      <c r="E45" s="47"/>
      <c r="F45" s="48">
        <v>7.14</v>
      </c>
      <c r="G45" s="49"/>
      <c r="H45" s="41"/>
    </row>
    <row r="46" spans="1:8" s="2" customFormat="1" ht="24" customHeight="1">
      <c r="A46" s="38">
        <v>21</v>
      </c>
      <c r="B46" s="39" t="s">
        <v>41</v>
      </c>
      <c r="C46" s="39" t="s">
        <v>94</v>
      </c>
      <c r="D46" s="39" t="s">
        <v>95</v>
      </c>
      <c r="E46" s="39" t="s">
        <v>55</v>
      </c>
      <c r="F46" s="40">
        <v>16</v>
      </c>
      <c r="G46" s="41"/>
      <c r="H46" s="41">
        <f t="shared" si="0"/>
        <v>0</v>
      </c>
    </row>
    <row r="47" spans="1:8" s="2" customFormat="1" ht="13.5" customHeight="1">
      <c r="A47" s="42"/>
      <c r="B47" s="43"/>
      <c r="C47" s="43"/>
      <c r="D47" s="43" t="s">
        <v>154</v>
      </c>
      <c r="E47" s="43"/>
      <c r="F47" s="44">
        <v>16</v>
      </c>
      <c r="G47" s="45"/>
      <c r="H47" s="41"/>
    </row>
    <row r="48" spans="1:8" s="2" customFormat="1" ht="13.5" customHeight="1">
      <c r="A48" s="50">
        <v>22</v>
      </c>
      <c r="B48" s="51" t="s">
        <v>80</v>
      </c>
      <c r="C48" s="51" t="s">
        <v>96</v>
      </c>
      <c r="D48" s="51" t="s">
        <v>97</v>
      </c>
      <c r="E48" s="51" t="s">
        <v>87</v>
      </c>
      <c r="F48" s="52">
        <v>16.48</v>
      </c>
      <c r="G48" s="53"/>
      <c r="H48" s="41">
        <f t="shared" si="0"/>
        <v>0</v>
      </c>
    </row>
    <row r="49" spans="1:8" s="2" customFormat="1" ht="13.5" customHeight="1">
      <c r="A49" s="46"/>
      <c r="B49" s="47"/>
      <c r="C49" s="47"/>
      <c r="D49" s="47" t="s">
        <v>155</v>
      </c>
      <c r="E49" s="47"/>
      <c r="F49" s="48">
        <v>16.48</v>
      </c>
      <c r="G49" s="49"/>
      <c r="H49" s="41"/>
    </row>
    <row r="50" spans="1:8" s="2" customFormat="1" ht="24" customHeight="1">
      <c r="A50" s="38">
        <v>23</v>
      </c>
      <c r="B50" s="39" t="s">
        <v>41</v>
      </c>
      <c r="C50" s="39" t="s">
        <v>98</v>
      </c>
      <c r="D50" s="39" t="s">
        <v>99</v>
      </c>
      <c r="E50" s="39" t="s">
        <v>59</v>
      </c>
      <c r="F50" s="40">
        <v>2.205</v>
      </c>
      <c r="G50" s="41"/>
      <c r="H50" s="41">
        <f t="shared" si="0"/>
        <v>0</v>
      </c>
    </row>
    <row r="51" spans="1:8" s="2" customFormat="1" ht="13.5" customHeight="1">
      <c r="A51" s="42"/>
      <c r="B51" s="43"/>
      <c r="C51" s="43"/>
      <c r="D51" s="43" t="s">
        <v>156</v>
      </c>
      <c r="E51" s="43"/>
      <c r="F51" s="44">
        <v>1.725</v>
      </c>
      <c r="G51" s="45"/>
      <c r="H51" s="41"/>
    </row>
    <row r="52" spans="1:8" s="2" customFormat="1" ht="13.5" customHeight="1">
      <c r="A52" s="42"/>
      <c r="B52" s="43"/>
      <c r="C52" s="43"/>
      <c r="D52" s="43" t="s">
        <v>157</v>
      </c>
      <c r="E52" s="43"/>
      <c r="F52" s="44">
        <v>0.48</v>
      </c>
      <c r="G52" s="45"/>
      <c r="H52" s="41"/>
    </row>
    <row r="53" spans="1:8" s="2" customFormat="1" ht="13.5" customHeight="1">
      <c r="A53" s="46"/>
      <c r="B53" s="47"/>
      <c r="C53" s="47"/>
      <c r="D53" s="47" t="s">
        <v>45</v>
      </c>
      <c r="E53" s="47"/>
      <c r="F53" s="48">
        <v>2.205</v>
      </c>
      <c r="G53" s="49"/>
      <c r="H53" s="41"/>
    </row>
    <row r="54" spans="1:8" s="2" customFormat="1" ht="24" customHeight="1">
      <c r="A54" s="38">
        <v>24</v>
      </c>
      <c r="B54" s="39" t="s">
        <v>41</v>
      </c>
      <c r="C54" s="39" t="s">
        <v>100</v>
      </c>
      <c r="D54" s="39" t="s">
        <v>101</v>
      </c>
      <c r="E54" s="39" t="s">
        <v>55</v>
      </c>
      <c r="F54" s="40">
        <v>9</v>
      </c>
      <c r="G54" s="41"/>
      <c r="H54" s="41">
        <f t="shared" si="0"/>
        <v>0</v>
      </c>
    </row>
    <row r="55" spans="1:8" s="2" customFormat="1" ht="13.5" customHeight="1">
      <c r="A55" s="42"/>
      <c r="B55" s="43"/>
      <c r="C55" s="43"/>
      <c r="D55" s="43" t="s">
        <v>158</v>
      </c>
      <c r="E55" s="43"/>
      <c r="F55" s="44">
        <v>9</v>
      </c>
      <c r="G55" s="45"/>
      <c r="H55" s="41"/>
    </row>
    <row r="56" spans="1:8" s="2" customFormat="1" ht="24" customHeight="1">
      <c r="A56" s="38">
        <v>25</v>
      </c>
      <c r="B56" s="39" t="s">
        <v>41</v>
      </c>
      <c r="C56" s="39" t="s">
        <v>102</v>
      </c>
      <c r="D56" s="39" t="s">
        <v>103</v>
      </c>
      <c r="E56" s="39" t="s">
        <v>55</v>
      </c>
      <c r="F56" s="40">
        <v>9</v>
      </c>
      <c r="G56" s="41"/>
      <c r="H56" s="41">
        <f t="shared" si="0"/>
        <v>0</v>
      </c>
    </row>
    <row r="57" spans="1:8" s="2" customFormat="1" ht="24" customHeight="1">
      <c r="A57" s="38">
        <v>26</v>
      </c>
      <c r="B57" s="39" t="s">
        <v>46</v>
      </c>
      <c r="C57" s="39" t="s">
        <v>104</v>
      </c>
      <c r="D57" s="39" t="s">
        <v>105</v>
      </c>
      <c r="E57" s="39" t="s">
        <v>55</v>
      </c>
      <c r="F57" s="40">
        <v>9</v>
      </c>
      <c r="G57" s="41"/>
      <c r="H57" s="41">
        <f t="shared" si="0"/>
        <v>0</v>
      </c>
    </row>
    <row r="58" spans="1:8" s="2" customFormat="1" ht="13.5" customHeight="1">
      <c r="A58" s="38">
        <v>27</v>
      </c>
      <c r="B58" s="39" t="s">
        <v>46</v>
      </c>
      <c r="C58" s="39" t="s">
        <v>106</v>
      </c>
      <c r="D58" s="39" t="s">
        <v>107</v>
      </c>
      <c r="E58" s="39" t="s">
        <v>55</v>
      </c>
      <c r="F58" s="40">
        <v>9</v>
      </c>
      <c r="G58" s="41"/>
      <c r="H58" s="41">
        <f t="shared" si="0"/>
        <v>0</v>
      </c>
    </row>
    <row r="59" spans="1:8" s="2" customFormat="1" ht="13.5" customHeight="1">
      <c r="A59" s="42"/>
      <c r="B59" s="43"/>
      <c r="C59" s="43"/>
      <c r="D59" s="43" t="s">
        <v>159</v>
      </c>
      <c r="E59" s="43"/>
      <c r="F59" s="44">
        <v>9</v>
      </c>
      <c r="G59" s="45"/>
      <c r="H59" s="41"/>
    </row>
    <row r="60" spans="1:8" s="2" customFormat="1" ht="28.5" customHeight="1">
      <c r="A60" s="54"/>
      <c r="B60" s="55"/>
      <c r="C60" s="55" t="s">
        <v>108</v>
      </c>
      <c r="D60" s="55" t="s">
        <v>109</v>
      </c>
      <c r="E60" s="55"/>
      <c r="F60" s="56"/>
      <c r="G60" s="57"/>
      <c r="H60" s="41">
        <f>SUM(H61:H61)</f>
        <v>0</v>
      </c>
    </row>
    <row r="61" spans="1:8" s="2" customFormat="1" ht="24" customHeight="1">
      <c r="A61" s="38">
        <v>28</v>
      </c>
      <c r="B61" s="39" t="s">
        <v>46</v>
      </c>
      <c r="C61" s="39" t="s">
        <v>160</v>
      </c>
      <c r="D61" s="39" t="s">
        <v>161</v>
      </c>
      <c r="E61" s="39" t="s">
        <v>66</v>
      </c>
      <c r="F61" s="40">
        <v>36.918</v>
      </c>
      <c r="G61" s="41"/>
      <c r="H61" s="41">
        <f t="shared" si="0"/>
        <v>0</v>
      </c>
    </row>
    <row r="62" spans="1:8" s="2" customFormat="1" ht="28.5" customHeight="1">
      <c r="A62" s="34"/>
      <c r="B62" s="35"/>
      <c r="C62" s="35" t="s">
        <v>112</v>
      </c>
      <c r="D62" s="35" t="s">
        <v>113</v>
      </c>
      <c r="E62" s="35"/>
      <c r="F62" s="36"/>
      <c r="G62" s="37"/>
      <c r="H62" s="41">
        <f>SUM(H63:H65)</f>
        <v>0</v>
      </c>
    </row>
    <row r="63" spans="1:8" s="2" customFormat="1" ht="13.5" customHeight="1">
      <c r="A63" s="38">
        <v>29</v>
      </c>
      <c r="B63" s="39" t="s">
        <v>46</v>
      </c>
      <c r="C63" s="39" t="s">
        <v>114</v>
      </c>
      <c r="D63" s="39" t="s">
        <v>115</v>
      </c>
      <c r="E63" s="39" t="s">
        <v>66</v>
      </c>
      <c r="F63" s="40">
        <v>42.202</v>
      </c>
      <c r="G63" s="41"/>
      <c r="H63" s="41">
        <f t="shared" si="0"/>
        <v>0</v>
      </c>
    </row>
    <row r="64" spans="1:8" s="2" customFormat="1" ht="24" customHeight="1">
      <c r="A64" s="38">
        <v>30</v>
      </c>
      <c r="B64" s="39" t="s">
        <v>41</v>
      </c>
      <c r="C64" s="39" t="s">
        <v>116</v>
      </c>
      <c r="D64" s="39" t="s">
        <v>117</v>
      </c>
      <c r="E64" s="39" t="s">
        <v>66</v>
      </c>
      <c r="F64" s="40">
        <v>379.818</v>
      </c>
      <c r="G64" s="41"/>
      <c r="H64" s="41">
        <f t="shared" si="0"/>
        <v>0</v>
      </c>
    </row>
    <row r="65" spans="1:8" s="2" customFormat="1" ht="24" customHeight="1">
      <c r="A65" s="38">
        <v>31</v>
      </c>
      <c r="B65" s="39" t="s">
        <v>46</v>
      </c>
      <c r="C65" s="39" t="s">
        <v>118</v>
      </c>
      <c r="D65" s="39" t="s">
        <v>119</v>
      </c>
      <c r="E65" s="39" t="s">
        <v>66</v>
      </c>
      <c r="F65" s="40">
        <v>42.202</v>
      </c>
      <c r="G65" s="41"/>
      <c r="H65" s="41">
        <f t="shared" si="0"/>
        <v>0</v>
      </c>
    </row>
    <row r="66" spans="1:8" s="2" customFormat="1" ht="30.75" customHeight="1">
      <c r="A66" s="30"/>
      <c r="B66" s="31"/>
      <c r="C66" s="31" t="s">
        <v>13</v>
      </c>
      <c r="D66" s="31" t="s">
        <v>120</v>
      </c>
      <c r="E66" s="31"/>
      <c r="F66" s="32"/>
      <c r="G66" s="33"/>
      <c r="H66" s="41">
        <f>SUM(H67:H68)</f>
        <v>0</v>
      </c>
    </row>
    <row r="67" spans="1:8" s="2" customFormat="1" ht="13.5" customHeight="1">
      <c r="A67" s="38">
        <v>32</v>
      </c>
      <c r="B67" s="39" t="s">
        <v>121</v>
      </c>
      <c r="C67" s="39" t="s">
        <v>122</v>
      </c>
      <c r="D67" s="39" t="s">
        <v>123</v>
      </c>
      <c r="E67" s="39" t="s">
        <v>124</v>
      </c>
      <c r="F67" s="40">
        <v>1</v>
      </c>
      <c r="G67" s="41"/>
      <c r="H67" s="41">
        <f t="shared" si="0"/>
        <v>0</v>
      </c>
    </row>
    <row r="68" spans="1:8" s="2" customFormat="1" ht="13.5" customHeight="1">
      <c r="A68" s="38">
        <v>33</v>
      </c>
      <c r="B68" s="39" t="s">
        <v>46</v>
      </c>
      <c r="C68" s="39" t="s">
        <v>125</v>
      </c>
      <c r="D68" s="39" t="s">
        <v>126</v>
      </c>
      <c r="E68" s="39" t="s">
        <v>127</v>
      </c>
      <c r="F68" s="40">
        <v>1</v>
      </c>
      <c r="G68" s="41"/>
      <c r="H68" s="41">
        <f t="shared" si="0"/>
        <v>0</v>
      </c>
    </row>
    <row r="69" spans="1:8" s="2" customFormat="1" ht="30.75" customHeight="1">
      <c r="A69" s="58"/>
      <c r="B69" s="59"/>
      <c r="C69" s="59"/>
      <c r="D69" s="59" t="s">
        <v>128</v>
      </c>
      <c r="E69" s="59"/>
      <c r="F69" s="60"/>
      <c r="G69" s="61"/>
      <c r="H69" s="61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14" sqref="H14"/>
    </sheetView>
  </sheetViews>
  <sheetFormatPr defaultColWidth="10.5" defaultRowHeight="12" customHeight="1"/>
  <cols>
    <col min="1" max="1" width="7" style="62" customWidth="1"/>
    <col min="2" max="2" width="8.66015625" style="63" customWidth="1"/>
    <col min="3" max="3" width="15.5" style="63" customWidth="1"/>
    <col min="4" max="4" width="46.83203125" style="63" customWidth="1"/>
    <col min="5" max="5" width="5.5" style="63" customWidth="1"/>
    <col min="6" max="6" width="11.16015625" style="64" customWidth="1"/>
    <col min="7" max="7" width="13.33203125" style="65" customWidth="1"/>
    <col min="8" max="8" width="21.16015625" style="65" customWidth="1"/>
    <col min="9" max="16384" width="10.5" style="1" customWidth="1"/>
  </cols>
  <sheetData>
    <row r="1" spans="1:8" s="2" customFormat="1" ht="27.75" customHeight="1">
      <c r="A1" s="78" t="s">
        <v>16</v>
      </c>
      <c r="B1" s="78"/>
      <c r="C1" s="78"/>
      <c r="D1" s="78"/>
      <c r="E1" s="78"/>
      <c r="F1" s="78"/>
      <c r="G1" s="78"/>
      <c r="H1" s="78"/>
    </row>
    <row r="2" spans="1:8" s="2" customFormat="1" ht="12.75" customHeight="1">
      <c r="A2" s="8" t="s">
        <v>17</v>
      </c>
      <c r="B2" s="8"/>
      <c r="C2" s="8"/>
      <c r="D2" s="8"/>
      <c r="E2" s="8"/>
      <c r="F2" s="8"/>
      <c r="G2" s="8"/>
      <c r="H2" s="8"/>
    </row>
    <row r="3" spans="1:8" s="2" customFormat="1" ht="12.75" customHeight="1">
      <c r="A3" s="8" t="s">
        <v>162</v>
      </c>
      <c r="B3" s="8"/>
      <c r="C3" s="8"/>
      <c r="D3" s="8"/>
      <c r="E3" s="8"/>
      <c r="F3" s="8"/>
      <c r="G3" s="8"/>
      <c r="H3" s="8"/>
    </row>
    <row r="4" spans="1:8" s="2" customFormat="1" ht="13.5" customHeight="1">
      <c r="A4" s="20"/>
      <c r="B4" s="8"/>
      <c r="C4" s="20"/>
      <c r="D4" s="8"/>
      <c r="E4" s="8"/>
      <c r="F4" s="8"/>
      <c r="G4" s="8"/>
      <c r="H4" s="8"/>
    </row>
    <row r="5" spans="1:8" s="2" customFormat="1" ht="6.75" customHeight="1">
      <c r="A5" s="21"/>
      <c r="B5" s="22"/>
      <c r="C5" s="23"/>
      <c r="D5" s="22"/>
      <c r="E5" s="22"/>
      <c r="F5" s="24"/>
      <c r="G5" s="25"/>
      <c r="H5" s="25"/>
    </row>
    <row r="6" spans="1:8" s="2" customFormat="1" ht="12.75" customHeight="1">
      <c r="A6" s="10" t="s">
        <v>18</v>
      </c>
      <c r="B6" s="10"/>
      <c r="C6" s="10"/>
      <c r="D6" s="10"/>
      <c r="E6" s="10"/>
      <c r="F6" s="10"/>
      <c r="G6" s="10"/>
      <c r="H6" s="10"/>
    </row>
    <row r="7" spans="1:8" s="2" customFormat="1" ht="13.5" customHeight="1">
      <c r="A7" s="10" t="s">
        <v>19</v>
      </c>
      <c r="B7" s="10"/>
      <c r="C7" s="10"/>
      <c r="D7" s="10"/>
      <c r="E7" s="10"/>
      <c r="F7" s="10"/>
      <c r="G7" s="10" t="s">
        <v>20</v>
      </c>
      <c r="H7" s="10"/>
    </row>
    <row r="8" spans="1:8" s="2" customFormat="1" ht="13.5" customHeight="1">
      <c r="A8" s="10" t="s">
        <v>21</v>
      </c>
      <c r="B8" s="26"/>
      <c r="C8" s="26"/>
      <c r="D8" s="26"/>
      <c r="E8" s="26"/>
      <c r="F8" s="27"/>
      <c r="G8" s="10" t="s">
        <v>132</v>
      </c>
      <c r="H8" s="28"/>
    </row>
    <row r="9" spans="1:8" s="2" customFormat="1" ht="6" customHeight="1" thickBot="1">
      <c r="A9" s="11"/>
      <c r="B9" s="11"/>
      <c r="C9" s="11"/>
      <c r="D9" s="11"/>
      <c r="E9" s="11"/>
      <c r="F9" s="11"/>
      <c r="G9" s="11"/>
      <c r="H9" s="11"/>
    </row>
    <row r="10" spans="1:8" s="2" customFormat="1" ht="25.5" customHeight="1" thickBot="1">
      <c r="A10" s="29" t="s">
        <v>22</v>
      </c>
      <c r="B10" s="29" t="s">
        <v>23</v>
      </c>
      <c r="C10" s="29" t="s">
        <v>24</v>
      </c>
      <c r="D10" s="29" t="s">
        <v>25</v>
      </c>
      <c r="E10" s="29" t="s">
        <v>26</v>
      </c>
      <c r="F10" s="29" t="s">
        <v>27</v>
      </c>
      <c r="G10" s="29" t="s">
        <v>28</v>
      </c>
      <c r="H10" s="29" t="s">
        <v>29</v>
      </c>
    </row>
    <row r="11" spans="1:8" s="2" customFormat="1" ht="12.75" customHeight="1" hidden="1">
      <c r="A11" s="29" t="s">
        <v>30</v>
      </c>
      <c r="B11" s="29" t="s">
        <v>31</v>
      </c>
      <c r="C11" s="29" t="s">
        <v>32</v>
      </c>
      <c r="D11" s="29" t="s">
        <v>33</v>
      </c>
      <c r="E11" s="29" t="s">
        <v>34</v>
      </c>
      <c r="F11" s="29" t="s">
        <v>35</v>
      </c>
      <c r="G11" s="29" t="s">
        <v>36</v>
      </c>
      <c r="H11" s="29" t="s">
        <v>37</v>
      </c>
    </row>
    <row r="12" spans="1:8" s="2" customFormat="1" ht="4.5" customHeight="1">
      <c r="A12" s="11"/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30"/>
      <c r="B13" s="31"/>
      <c r="C13" s="31" t="s">
        <v>38</v>
      </c>
      <c r="D13" s="31" t="s">
        <v>39</v>
      </c>
      <c r="E13" s="31"/>
      <c r="F13" s="32"/>
      <c r="G13" s="33"/>
      <c r="H13" s="33"/>
    </row>
    <row r="14" spans="1:8" s="2" customFormat="1" ht="28.5" customHeight="1">
      <c r="A14" s="34"/>
      <c r="B14" s="35"/>
      <c r="C14" s="35" t="s">
        <v>30</v>
      </c>
      <c r="D14" s="35" t="s">
        <v>40</v>
      </c>
      <c r="E14" s="35"/>
      <c r="F14" s="36"/>
      <c r="G14" s="37"/>
      <c r="H14" s="41">
        <f>SUM(H15:H15)</f>
        <v>0</v>
      </c>
    </row>
    <row r="15" spans="1:8" s="2" customFormat="1" ht="24" customHeight="1">
      <c r="A15" s="38">
        <v>1</v>
      </c>
      <c r="B15" s="39" t="s">
        <v>41</v>
      </c>
      <c r="C15" s="39" t="s">
        <v>42</v>
      </c>
      <c r="D15" s="39" t="s">
        <v>43</v>
      </c>
      <c r="E15" s="39" t="s">
        <v>44</v>
      </c>
      <c r="F15" s="40">
        <v>243.4</v>
      </c>
      <c r="G15" s="41"/>
      <c r="H15" s="41">
        <f>ROUND(F15*G15,2)</f>
        <v>0</v>
      </c>
    </row>
    <row r="16" spans="1:8" s="2" customFormat="1" ht="13.5" customHeight="1">
      <c r="A16" s="42"/>
      <c r="B16" s="43"/>
      <c r="C16" s="43"/>
      <c r="D16" s="43" t="s">
        <v>163</v>
      </c>
      <c r="E16" s="43"/>
      <c r="F16" s="44">
        <v>65.4</v>
      </c>
      <c r="G16" s="45"/>
      <c r="H16" s="41"/>
    </row>
    <row r="17" spans="1:8" s="2" customFormat="1" ht="13.5" customHeight="1">
      <c r="A17" s="42"/>
      <c r="B17" s="43"/>
      <c r="C17" s="43"/>
      <c r="D17" s="43" t="s">
        <v>164</v>
      </c>
      <c r="E17" s="43"/>
      <c r="F17" s="44">
        <v>178</v>
      </c>
      <c r="G17" s="45"/>
      <c r="H17" s="41"/>
    </row>
    <row r="18" spans="1:8" s="2" customFormat="1" ht="13.5" customHeight="1">
      <c r="A18" s="46"/>
      <c r="B18" s="47"/>
      <c r="C18" s="47"/>
      <c r="D18" s="47" t="s">
        <v>45</v>
      </c>
      <c r="E18" s="47"/>
      <c r="F18" s="48">
        <v>243.4</v>
      </c>
      <c r="G18" s="49"/>
      <c r="H18" s="41">
        <f>SUM(H19:H34)</f>
        <v>0</v>
      </c>
    </row>
    <row r="19" spans="1:8" s="2" customFormat="1" ht="24" customHeight="1">
      <c r="A19" s="38">
        <v>3</v>
      </c>
      <c r="B19" s="39" t="s">
        <v>41</v>
      </c>
      <c r="C19" s="39" t="s">
        <v>49</v>
      </c>
      <c r="D19" s="39" t="s">
        <v>50</v>
      </c>
      <c r="E19" s="39" t="s">
        <v>44</v>
      </c>
      <c r="F19" s="40">
        <v>327</v>
      </c>
      <c r="G19" s="41"/>
      <c r="H19" s="41">
        <f aca="true" t="shared" si="0" ref="H16:H75">ROUND(F19*G19,2)</f>
        <v>0</v>
      </c>
    </row>
    <row r="20" spans="1:8" s="2" customFormat="1" ht="13.5" customHeight="1">
      <c r="A20" s="42"/>
      <c r="B20" s="43"/>
      <c r="C20" s="43"/>
      <c r="D20" s="43" t="s">
        <v>165</v>
      </c>
      <c r="E20" s="43"/>
      <c r="F20" s="44">
        <v>327</v>
      </c>
      <c r="G20" s="45"/>
      <c r="H20" s="41"/>
    </row>
    <row r="21" spans="1:8" s="2" customFormat="1" ht="24" customHeight="1">
      <c r="A21" s="38">
        <v>4</v>
      </c>
      <c r="B21" s="39" t="s">
        <v>41</v>
      </c>
      <c r="C21" s="39" t="s">
        <v>51</v>
      </c>
      <c r="D21" s="39" t="s">
        <v>52</v>
      </c>
      <c r="E21" s="39" t="s">
        <v>44</v>
      </c>
      <c r="F21" s="40">
        <v>327</v>
      </c>
      <c r="G21" s="41"/>
      <c r="H21" s="41">
        <f t="shared" si="0"/>
        <v>0</v>
      </c>
    </row>
    <row r="22" spans="1:8" s="2" customFormat="1" ht="13.5" customHeight="1">
      <c r="A22" s="38">
        <v>5</v>
      </c>
      <c r="B22" s="39" t="s">
        <v>41</v>
      </c>
      <c r="C22" s="39" t="s">
        <v>53</v>
      </c>
      <c r="D22" s="39" t="s">
        <v>54</v>
      </c>
      <c r="E22" s="39" t="s">
        <v>55</v>
      </c>
      <c r="F22" s="40">
        <v>158.65</v>
      </c>
      <c r="G22" s="41"/>
      <c r="H22" s="41">
        <f t="shared" si="0"/>
        <v>0</v>
      </c>
    </row>
    <row r="23" spans="1:8" s="2" customFormat="1" ht="13.5" customHeight="1">
      <c r="A23" s="42"/>
      <c r="B23" s="43"/>
      <c r="C23" s="43"/>
      <c r="D23" s="43" t="s">
        <v>166</v>
      </c>
      <c r="E23" s="43"/>
      <c r="F23" s="44">
        <v>152.65</v>
      </c>
      <c r="G23" s="45"/>
      <c r="H23" s="41"/>
    </row>
    <row r="24" spans="1:8" s="2" customFormat="1" ht="13.5" customHeight="1">
      <c r="A24" s="42"/>
      <c r="B24" s="43"/>
      <c r="C24" s="43"/>
      <c r="D24" s="43" t="s">
        <v>167</v>
      </c>
      <c r="E24" s="43"/>
      <c r="F24" s="44">
        <v>6</v>
      </c>
      <c r="G24" s="45"/>
      <c r="H24" s="41"/>
    </row>
    <row r="25" spans="1:8" s="2" customFormat="1" ht="13.5" customHeight="1">
      <c r="A25" s="46"/>
      <c r="B25" s="47"/>
      <c r="C25" s="47"/>
      <c r="D25" s="47" t="s">
        <v>45</v>
      </c>
      <c r="E25" s="47"/>
      <c r="F25" s="48">
        <v>158.65</v>
      </c>
      <c r="G25" s="49"/>
      <c r="H25" s="41"/>
    </row>
    <row r="26" spans="1:8" s="2" customFormat="1" ht="24" customHeight="1">
      <c r="A26" s="38">
        <v>6</v>
      </c>
      <c r="B26" s="39" t="s">
        <v>56</v>
      </c>
      <c r="C26" s="39" t="s">
        <v>57</v>
      </c>
      <c r="D26" s="39" t="s">
        <v>58</v>
      </c>
      <c r="E26" s="39" t="s">
        <v>59</v>
      </c>
      <c r="F26" s="40">
        <v>7.139</v>
      </c>
      <c r="G26" s="41"/>
      <c r="H26" s="41">
        <f t="shared" si="0"/>
        <v>0</v>
      </c>
    </row>
    <row r="27" spans="1:8" s="2" customFormat="1" ht="13.5" customHeight="1">
      <c r="A27" s="42"/>
      <c r="B27" s="43"/>
      <c r="C27" s="43"/>
      <c r="D27" s="43" t="s">
        <v>168</v>
      </c>
      <c r="E27" s="43"/>
      <c r="F27" s="44">
        <v>7.139</v>
      </c>
      <c r="G27" s="45"/>
      <c r="H27" s="41"/>
    </row>
    <row r="28" spans="1:8" s="2" customFormat="1" ht="24" customHeight="1">
      <c r="A28" s="38">
        <v>7</v>
      </c>
      <c r="B28" s="39" t="s">
        <v>56</v>
      </c>
      <c r="C28" s="39" t="s">
        <v>60</v>
      </c>
      <c r="D28" s="39" t="s">
        <v>61</v>
      </c>
      <c r="E28" s="39" t="s">
        <v>59</v>
      </c>
      <c r="F28" s="40">
        <v>7.139</v>
      </c>
      <c r="G28" s="41"/>
      <c r="H28" s="41">
        <f t="shared" si="0"/>
        <v>0</v>
      </c>
    </row>
    <row r="29" spans="1:8" s="2" customFormat="1" ht="13.5" customHeight="1">
      <c r="A29" s="38">
        <v>8</v>
      </c>
      <c r="B29" s="39" t="s">
        <v>56</v>
      </c>
      <c r="C29" s="39" t="s">
        <v>62</v>
      </c>
      <c r="D29" s="39" t="s">
        <v>63</v>
      </c>
      <c r="E29" s="39" t="s">
        <v>59</v>
      </c>
      <c r="F29" s="40">
        <v>7.139</v>
      </c>
      <c r="G29" s="41"/>
      <c r="H29" s="41">
        <f t="shared" si="0"/>
        <v>0</v>
      </c>
    </row>
    <row r="30" spans="1:8" s="2" customFormat="1" ht="24" customHeight="1">
      <c r="A30" s="38">
        <v>9</v>
      </c>
      <c r="B30" s="39" t="s">
        <v>56</v>
      </c>
      <c r="C30" s="39" t="s">
        <v>64</v>
      </c>
      <c r="D30" s="39" t="s">
        <v>65</v>
      </c>
      <c r="E30" s="39" t="s">
        <v>66</v>
      </c>
      <c r="F30" s="40">
        <v>17.848</v>
      </c>
      <c r="G30" s="41"/>
      <c r="H30" s="41">
        <f t="shared" si="0"/>
        <v>0</v>
      </c>
    </row>
    <row r="31" spans="1:8" s="2" customFormat="1" ht="13.5" customHeight="1">
      <c r="A31" s="42"/>
      <c r="B31" s="43"/>
      <c r="C31" s="43"/>
      <c r="D31" s="43" t="s">
        <v>169</v>
      </c>
      <c r="E31" s="43"/>
      <c r="F31" s="44">
        <v>7.139</v>
      </c>
      <c r="G31" s="45"/>
      <c r="H31" s="41"/>
    </row>
    <row r="32" spans="1:8" s="2" customFormat="1" ht="13.5" customHeight="1">
      <c r="A32" s="38">
        <v>10</v>
      </c>
      <c r="B32" s="39" t="s">
        <v>46</v>
      </c>
      <c r="C32" s="39" t="s">
        <v>67</v>
      </c>
      <c r="D32" s="39" t="s">
        <v>68</v>
      </c>
      <c r="E32" s="39" t="s">
        <v>44</v>
      </c>
      <c r="F32" s="40">
        <v>327</v>
      </c>
      <c r="G32" s="41"/>
      <c r="H32" s="41">
        <f t="shared" si="0"/>
        <v>0</v>
      </c>
    </row>
    <row r="33" spans="1:8" s="2" customFormat="1" ht="24" customHeight="1">
      <c r="A33" s="38">
        <v>11</v>
      </c>
      <c r="B33" s="39" t="s">
        <v>56</v>
      </c>
      <c r="C33" s="39" t="s">
        <v>69</v>
      </c>
      <c r="D33" s="39" t="s">
        <v>70</v>
      </c>
      <c r="E33" s="39" t="s">
        <v>44</v>
      </c>
      <c r="F33" s="40">
        <v>155.65</v>
      </c>
      <c r="G33" s="41"/>
      <c r="H33" s="41">
        <f t="shared" si="0"/>
        <v>0</v>
      </c>
    </row>
    <row r="34" spans="1:8" s="2" customFormat="1" ht="13.5" customHeight="1">
      <c r="A34" s="42"/>
      <c r="B34" s="43"/>
      <c r="C34" s="43"/>
      <c r="D34" s="43" t="s">
        <v>170</v>
      </c>
      <c r="E34" s="43"/>
      <c r="F34" s="44">
        <v>155.65</v>
      </c>
      <c r="G34" s="45"/>
      <c r="H34" s="41"/>
    </row>
    <row r="35" spans="1:8" s="2" customFormat="1" ht="28.5" customHeight="1">
      <c r="A35" s="34"/>
      <c r="B35" s="35"/>
      <c r="C35" s="35" t="s">
        <v>34</v>
      </c>
      <c r="D35" s="35" t="s">
        <v>71</v>
      </c>
      <c r="E35" s="35"/>
      <c r="F35" s="36"/>
      <c r="G35" s="37"/>
      <c r="H35" s="41">
        <f>SUM(H36:H48)</f>
        <v>0</v>
      </c>
    </row>
    <row r="36" spans="1:8" s="2" customFormat="1" ht="24" customHeight="1">
      <c r="A36" s="38">
        <v>12</v>
      </c>
      <c r="B36" s="39" t="s">
        <v>41</v>
      </c>
      <c r="C36" s="39" t="s">
        <v>72</v>
      </c>
      <c r="D36" s="39" t="s">
        <v>73</v>
      </c>
      <c r="E36" s="39" t="s">
        <v>44</v>
      </c>
      <c r="F36" s="40">
        <v>178</v>
      </c>
      <c r="G36" s="41"/>
      <c r="H36" s="41">
        <f t="shared" si="0"/>
        <v>0</v>
      </c>
    </row>
    <row r="37" spans="1:8" s="2" customFormat="1" ht="13.5" customHeight="1">
      <c r="A37" s="42"/>
      <c r="B37" s="43"/>
      <c r="C37" s="43"/>
      <c r="D37" s="43" t="s">
        <v>164</v>
      </c>
      <c r="E37" s="43"/>
      <c r="F37" s="44">
        <v>178</v>
      </c>
      <c r="G37" s="45"/>
      <c r="H37" s="41"/>
    </row>
    <row r="38" spans="1:8" s="2" customFormat="1" ht="24" customHeight="1">
      <c r="A38" s="38">
        <v>13</v>
      </c>
      <c r="B38" s="39" t="s">
        <v>41</v>
      </c>
      <c r="C38" s="39" t="s">
        <v>74</v>
      </c>
      <c r="D38" s="39" t="s">
        <v>75</v>
      </c>
      <c r="E38" s="39" t="s">
        <v>44</v>
      </c>
      <c r="F38" s="40">
        <v>327</v>
      </c>
      <c r="G38" s="41"/>
      <c r="H38" s="41">
        <f t="shared" si="0"/>
        <v>0</v>
      </c>
    </row>
    <row r="39" spans="1:8" s="2" customFormat="1" ht="24" customHeight="1">
      <c r="A39" s="38">
        <v>14</v>
      </c>
      <c r="B39" s="39" t="s">
        <v>41</v>
      </c>
      <c r="C39" s="39" t="s">
        <v>76</v>
      </c>
      <c r="D39" s="39" t="s">
        <v>77</v>
      </c>
      <c r="E39" s="39" t="s">
        <v>44</v>
      </c>
      <c r="F39" s="40">
        <v>65.4</v>
      </c>
      <c r="G39" s="41"/>
      <c r="H39" s="41">
        <f t="shared" si="0"/>
        <v>0</v>
      </c>
    </row>
    <row r="40" spans="1:8" s="2" customFormat="1" ht="13.5" customHeight="1">
      <c r="A40" s="42"/>
      <c r="B40" s="43"/>
      <c r="C40" s="43"/>
      <c r="D40" s="43" t="s">
        <v>163</v>
      </c>
      <c r="E40" s="43"/>
      <c r="F40" s="44">
        <v>65.4</v>
      </c>
      <c r="G40" s="45"/>
      <c r="H40" s="41"/>
    </row>
    <row r="41" spans="1:8" s="2" customFormat="1" ht="24" customHeight="1">
      <c r="A41" s="38">
        <v>16</v>
      </c>
      <c r="B41" s="39" t="s">
        <v>41</v>
      </c>
      <c r="C41" s="39" t="s">
        <v>129</v>
      </c>
      <c r="D41" s="39" t="s">
        <v>130</v>
      </c>
      <c r="E41" s="39" t="s">
        <v>44</v>
      </c>
      <c r="F41" s="40">
        <v>92</v>
      </c>
      <c r="G41" s="41"/>
      <c r="H41" s="41">
        <f t="shared" si="0"/>
        <v>0</v>
      </c>
    </row>
    <row r="42" spans="1:8" s="2" customFormat="1" ht="13.5" customHeight="1">
      <c r="A42" s="42"/>
      <c r="B42" s="43"/>
      <c r="C42" s="43"/>
      <c r="D42" s="43" t="s">
        <v>171</v>
      </c>
      <c r="E42" s="43"/>
      <c r="F42" s="44">
        <v>92</v>
      </c>
      <c r="G42" s="45"/>
      <c r="H42" s="41"/>
    </row>
    <row r="43" spans="1:8" s="2" customFormat="1" ht="24" customHeight="1">
      <c r="A43" s="38">
        <v>17</v>
      </c>
      <c r="B43" s="39" t="s">
        <v>41</v>
      </c>
      <c r="C43" s="39" t="s">
        <v>78</v>
      </c>
      <c r="D43" s="39" t="s">
        <v>79</v>
      </c>
      <c r="E43" s="39" t="s">
        <v>44</v>
      </c>
      <c r="F43" s="40">
        <v>149</v>
      </c>
      <c r="G43" s="41"/>
      <c r="H43" s="41">
        <f t="shared" si="0"/>
        <v>0</v>
      </c>
    </row>
    <row r="44" spans="1:8" s="2" customFormat="1" ht="13.5" customHeight="1">
      <c r="A44" s="50">
        <v>18</v>
      </c>
      <c r="B44" s="51" t="s">
        <v>80</v>
      </c>
      <c r="C44" s="51" t="s">
        <v>81</v>
      </c>
      <c r="D44" s="51" t="s">
        <v>82</v>
      </c>
      <c r="E44" s="51" t="s">
        <v>44</v>
      </c>
      <c r="F44" s="52">
        <v>152.725</v>
      </c>
      <c r="G44" s="53"/>
      <c r="H44" s="41">
        <f t="shared" si="0"/>
        <v>0</v>
      </c>
    </row>
    <row r="45" spans="1:8" s="2" customFormat="1" ht="13.5" customHeight="1">
      <c r="A45" s="46"/>
      <c r="B45" s="47"/>
      <c r="C45" s="47"/>
      <c r="D45" s="47" t="s">
        <v>172</v>
      </c>
      <c r="E45" s="47"/>
      <c r="F45" s="48">
        <v>152.725</v>
      </c>
      <c r="G45" s="49"/>
      <c r="H45" s="41"/>
    </row>
    <row r="46" spans="1:8" s="2" customFormat="1" ht="24" customHeight="1">
      <c r="A46" s="38">
        <v>19</v>
      </c>
      <c r="B46" s="39" t="s">
        <v>41</v>
      </c>
      <c r="C46" s="39" t="s">
        <v>83</v>
      </c>
      <c r="D46" s="39" t="s">
        <v>84</v>
      </c>
      <c r="E46" s="39" t="s">
        <v>44</v>
      </c>
      <c r="F46" s="40">
        <v>178</v>
      </c>
      <c r="G46" s="41"/>
      <c r="H46" s="41">
        <f t="shared" si="0"/>
        <v>0</v>
      </c>
    </row>
    <row r="47" spans="1:8" s="2" customFormat="1" ht="13.5" customHeight="1">
      <c r="A47" s="50">
        <v>20</v>
      </c>
      <c r="B47" s="51" t="s">
        <v>80</v>
      </c>
      <c r="C47" s="51" t="s">
        <v>85</v>
      </c>
      <c r="D47" s="51" t="s">
        <v>86</v>
      </c>
      <c r="E47" s="51" t="s">
        <v>44</v>
      </c>
      <c r="F47" s="52">
        <v>182.45</v>
      </c>
      <c r="G47" s="53"/>
      <c r="H47" s="41">
        <f t="shared" si="0"/>
        <v>0</v>
      </c>
    </row>
    <row r="48" spans="1:8" s="2" customFormat="1" ht="13.5" customHeight="1">
      <c r="A48" s="46"/>
      <c r="B48" s="47"/>
      <c r="C48" s="47"/>
      <c r="D48" s="47" t="s">
        <v>173</v>
      </c>
      <c r="E48" s="47"/>
      <c r="F48" s="48">
        <v>182.45</v>
      </c>
      <c r="G48" s="49"/>
      <c r="H48" s="41"/>
    </row>
    <row r="49" spans="1:8" s="2" customFormat="1" ht="28.5" customHeight="1">
      <c r="A49" s="34"/>
      <c r="B49" s="35"/>
      <c r="C49" s="35" t="s">
        <v>88</v>
      </c>
      <c r="D49" s="35" t="s">
        <v>89</v>
      </c>
      <c r="E49" s="35"/>
      <c r="F49" s="36"/>
      <c r="G49" s="37"/>
      <c r="H49" s="41">
        <f>SUM(H50:H66)</f>
        <v>0</v>
      </c>
    </row>
    <row r="50" spans="1:8" s="2" customFormat="1" ht="24" customHeight="1">
      <c r="A50" s="38">
        <v>21</v>
      </c>
      <c r="B50" s="39" t="s">
        <v>41</v>
      </c>
      <c r="C50" s="39" t="s">
        <v>90</v>
      </c>
      <c r="D50" s="39" t="s">
        <v>91</v>
      </c>
      <c r="E50" s="39" t="s">
        <v>55</v>
      </c>
      <c r="F50" s="40">
        <v>32</v>
      </c>
      <c r="G50" s="41"/>
      <c r="H50" s="41">
        <f t="shared" si="0"/>
        <v>0</v>
      </c>
    </row>
    <row r="51" spans="1:8" s="2" customFormat="1" ht="13.5" customHeight="1">
      <c r="A51" s="42"/>
      <c r="B51" s="43"/>
      <c r="C51" s="43"/>
      <c r="D51" s="43" t="s">
        <v>174</v>
      </c>
      <c r="E51" s="43"/>
      <c r="F51" s="44">
        <v>32</v>
      </c>
      <c r="G51" s="45"/>
      <c r="H51" s="41"/>
    </row>
    <row r="52" spans="1:8" s="2" customFormat="1" ht="13.5" customHeight="1">
      <c r="A52" s="50">
        <v>22</v>
      </c>
      <c r="B52" s="51" t="s">
        <v>80</v>
      </c>
      <c r="C52" s="51" t="s">
        <v>92</v>
      </c>
      <c r="D52" s="51" t="s">
        <v>93</v>
      </c>
      <c r="E52" s="51" t="s">
        <v>55</v>
      </c>
      <c r="F52" s="52">
        <v>32.96</v>
      </c>
      <c r="G52" s="53"/>
      <c r="H52" s="41">
        <f t="shared" si="0"/>
        <v>0</v>
      </c>
    </row>
    <row r="53" spans="1:8" s="2" customFormat="1" ht="13.5" customHeight="1">
      <c r="A53" s="46"/>
      <c r="B53" s="47"/>
      <c r="C53" s="47"/>
      <c r="D53" s="47" t="s">
        <v>175</v>
      </c>
      <c r="E53" s="47"/>
      <c r="F53" s="48">
        <v>32.96</v>
      </c>
      <c r="G53" s="49"/>
      <c r="H53" s="41"/>
    </row>
    <row r="54" spans="1:8" s="2" customFormat="1" ht="24" customHeight="1">
      <c r="A54" s="38">
        <v>23</v>
      </c>
      <c r="B54" s="39" t="s">
        <v>41</v>
      </c>
      <c r="C54" s="39" t="s">
        <v>94</v>
      </c>
      <c r="D54" s="39" t="s">
        <v>95</v>
      </c>
      <c r="E54" s="39" t="s">
        <v>55</v>
      </c>
      <c r="F54" s="40">
        <v>126.65</v>
      </c>
      <c r="G54" s="41"/>
      <c r="H54" s="41">
        <f t="shared" si="0"/>
        <v>0</v>
      </c>
    </row>
    <row r="55" spans="1:8" s="2" customFormat="1" ht="13.5" customHeight="1">
      <c r="A55" s="42"/>
      <c r="B55" s="43"/>
      <c r="C55" s="43"/>
      <c r="D55" s="43" t="s">
        <v>176</v>
      </c>
      <c r="E55" s="43"/>
      <c r="F55" s="44">
        <v>126.65</v>
      </c>
      <c r="G55" s="45"/>
      <c r="H55" s="41"/>
    </row>
    <row r="56" spans="1:8" s="2" customFormat="1" ht="13.5" customHeight="1">
      <c r="A56" s="50">
        <v>24</v>
      </c>
      <c r="B56" s="51" t="s">
        <v>80</v>
      </c>
      <c r="C56" s="51" t="s">
        <v>96</v>
      </c>
      <c r="D56" s="51" t="s">
        <v>97</v>
      </c>
      <c r="E56" s="51" t="s">
        <v>87</v>
      </c>
      <c r="F56" s="52">
        <v>130.45</v>
      </c>
      <c r="G56" s="53"/>
      <c r="H56" s="41">
        <f t="shared" si="0"/>
        <v>0</v>
      </c>
    </row>
    <row r="57" spans="1:8" s="2" customFormat="1" ht="13.5" customHeight="1">
      <c r="A57" s="46"/>
      <c r="B57" s="47"/>
      <c r="C57" s="47"/>
      <c r="D57" s="47" t="s">
        <v>177</v>
      </c>
      <c r="E57" s="47"/>
      <c r="F57" s="48">
        <v>130.45</v>
      </c>
      <c r="G57" s="49"/>
      <c r="H57" s="41"/>
    </row>
    <row r="58" spans="1:8" s="2" customFormat="1" ht="24" customHeight="1">
      <c r="A58" s="38">
        <v>25</v>
      </c>
      <c r="B58" s="39" t="s">
        <v>41</v>
      </c>
      <c r="C58" s="39" t="s">
        <v>98</v>
      </c>
      <c r="D58" s="39" t="s">
        <v>99</v>
      </c>
      <c r="E58" s="39" t="s">
        <v>59</v>
      </c>
      <c r="F58" s="40">
        <v>6.2</v>
      </c>
      <c r="G58" s="41"/>
      <c r="H58" s="41">
        <f t="shared" si="0"/>
        <v>0</v>
      </c>
    </row>
    <row r="59" spans="1:8" s="2" customFormat="1" ht="13.5" customHeight="1">
      <c r="A59" s="42"/>
      <c r="B59" s="43"/>
      <c r="C59" s="43"/>
      <c r="D59" s="43" t="s">
        <v>178</v>
      </c>
      <c r="E59" s="43"/>
      <c r="F59" s="44">
        <v>2.4</v>
      </c>
      <c r="G59" s="45"/>
      <c r="H59" s="41"/>
    </row>
    <row r="60" spans="1:8" s="2" customFormat="1" ht="13.5" customHeight="1">
      <c r="A60" s="42"/>
      <c r="B60" s="43"/>
      <c r="C60" s="43"/>
      <c r="D60" s="43" t="s">
        <v>179</v>
      </c>
      <c r="E60" s="43"/>
      <c r="F60" s="44">
        <v>3.8</v>
      </c>
      <c r="G60" s="45"/>
      <c r="H60" s="41"/>
    </row>
    <row r="61" spans="1:8" s="2" customFormat="1" ht="13.5" customHeight="1">
      <c r="A61" s="46"/>
      <c r="B61" s="47"/>
      <c r="C61" s="47"/>
      <c r="D61" s="47" t="s">
        <v>45</v>
      </c>
      <c r="E61" s="47"/>
      <c r="F61" s="48">
        <v>6.2</v>
      </c>
      <c r="G61" s="49"/>
      <c r="H61" s="41"/>
    </row>
    <row r="62" spans="1:8" s="2" customFormat="1" ht="24" customHeight="1">
      <c r="A62" s="38">
        <v>26</v>
      </c>
      <c r="B62" s="39" t="s">
        <v>41</v>
      </c>
      <c r="C62" s="39" t="s">
        <v>100</v>
      </c>
      <c r="D62" s="39" t="s">
        <v>101</v>
      </c>
      <c r="E62" s="39" t="s">
        <v>55</v>
      </c>
      <c r="F62" s="40">
        <v>10</v>
      </c>
      <c r="G62" s="41"/>
      <c r="H62" s="41">
        <f t="shared" si="0"/>
        <v>0</v>
      </c>
    </row>
    <row r="63" spans="1:8" s="2" customFormat="1" ht="13.5" customHeight="1">
      <c r="A63" s="42"/>
      <c r="B63" s="43"/>
      <c r="C63" s="43"/>
      <c r="D63" s="43" t="s">
        <v>180</v>
      </c>
      <c r="E63" s="43"/>
      <c r="F63" s="44">
        <v>10</v>
      </c>
      <c r="G63" s="45"/>
      <c r="H63" s="41"/>
    </row>
    <row r="64" spans="1:8" s="2" customFormat="1" ht="24" customHeight="1">
      <c r="A64" s="38">
        <v>27</v>
      </c>
      <c r="B64" s="39" t="s">
        <v>41</v>
      </c>
      <c r="C64" s="39" t="s">
        <v>102</v>
      </c>
      <c r="D64" s="39" t="s">
        <v>103</v>
      </c>
      <c r="E64" s="39" t="s">
        <v>55</v>
      </c>
      <c r="F64" s="40">
        <v>10</v>
      </c>
      <c r="G64" s="41"/>
      <c r="H64" s="41">
        <f t="shared" si="0"/>
        <v>0</v>
      </c>
    </row>
    <row r="65" spans="1:8" s="2" customFormat="1" ht="24" customHeight="1">
      <c r="A65" s="38">
        <v>28</v>
      </c>
      <c r="B65" s="39" t="s">
        <v>46</v>
      </c>
      <c r="C65" s="39" t="s">
        <v>104</v>
      </c>
      <c r="D65" s="39" t="s">
        <v>105</v>
      </c>
      <c r="E65" s="39" t="s">
        <v>55</v>
      </c>
      <c r="F65" s="40">
        <v>10</v>
      </c>
      <c r="G65" s="41"/>
      <c r="H65" s="41">
        <f t="shared" si="0"/>
        <v>0</v>
      </c>
    </row>
    <row r="66" spans="1:8" s="2" customFormat="1" ht="13.5" customHeight="1">
      <c r="A66" s="38">
        <v>29</v>
      </c>
      <c r="B66" s="39" t="s">
        <v>46</v>
      </c>
      <c r="C66" s="39" t="s">
        <v>106</v>
      </c>
      <c r="D66" s="39" t="s">
        <v>107</v>
      </c>
      <c r="E66" s="39" t="s">
        <v>55</v>
      </c>
      <c r="F66" s="40">
        <v>10</v>
      </c>
      <c r="G66" s="41"/>
      <c r="H66" s="41">
        <f t="shared" si="0"/>
        <v>0</v>
      </c>
    </row>
    <row r="67" spans="1:8" s="2" customFormat="1" ht="28.5" customHeight="1">
      <c r="A67" s="54"/>
      <c r="B67" s="55"/>
      <c r="C67" s="55" t="s">
        <v>108</v>
      </c>
      <c r="D67" s="55" t="s">
        <v>109</v>
      </c>
      <c r="E67" s="55"/>
      <c r="F67" s="56"/>
      <c r="G67" s="57"/>
      <c r="H67" s="41">
        <f>SUM(H68:H68)</f>
        <v>0</v>
      </c>
    </row>
    <row r="68" spans="1:8" s="2" customFormat="1" ht="24" customHeight="1">
      <c r="A68" s="38">
        <v>30</v>
      </c>
      <c r="B68" s="39" t="s">
        <v>41</v>
      </c>
      <c r="C68" s="39" t="s">
        <v>110</v>
      </c>
      <c r="D68" s="39" t="s">
        <v>111</v>
      </c>
      <c r="E68" s="39" t="s">
        <v>66</v>
      </c>
      <c r="F68" s="40">
        <v>233.498</v>
      </c>
      <c r="G68" s="41"/>
      <c r="H68" s="41">
        <f t="shared" si="0"/>
        <v>0</v>
      </c>
    </row>
    <row r="69" spans="1:8" s="2" customFormat="1" ht="28.5" customHeight="1">
      <c r="A69" s="34"/>
      <c r="B69" s="35"/>
      <c r="C69" s="35" t="s">
        <v>112</v>
      </c>
      <c r="D69" s="35" t="s">
        <v>113</v>
      </c>
      <c r="E69" s="35"/>
      <c r="F69" s="36"/>
      <c r="G69" s="37"/>
      <c r="H69" s="41">
        <f>SUM(H70:H72)</f>
        <v>0</v>
      </c>
    </row>
    <row r="70" spans="1:8" s="2" customFormat="1" ht="13.5" customHeight="1">
      <c r="A70" s="38">
        <v>31</v>
      </c>
      <c r="B70" s="39" t="s">
        <v>46</v>
      </c>
      <c r="C70" s="39" t="s">
        <v>114</v>
      </c>
      <c r="D70" s="39" t="s">
        <v>115</v>
      </c>
      <c r="E70" s="39" t="s">
        <v>66</v>
      </c>
      <c r="F70" s="40">
        <v>218.469</v>
      </c>
      <c r="G70" s="41"/>
      <c r="H70" s="41">
        <f t="shared" si="0"/>
        <v>0</v>
      </c>
    </row>
    <row r="71" spans="1:8" s="2" customFormat="1" ht="24" customHeight="1">
      <c r="A71" s="38">
        <v>32</v>
      </c>
      <c r="B71" s="39" t="s">
        <v>41</v>
      </c>
      <c r="C71" s="39" t="s">
        <v>116</v>
      </c>
      <c r="D71" s="39" t="s">
        <v>117</v>
      </c>
      <c r="E71" s="39" t="s">
        <v>66</v>
      </c>
      <c r="F71" s="40">
        <v>1966.221</v>
      </c>
      <c r="G71" s="41"/>
      <c r="H71" s="41">
        <f t="shared" si="0"/>
        <v>0</v>
      </c>
    </row>
    <row r="72" spans="1:8" s="2" customFormat="1" ht="24" customHeight="1">
      <c r="A72" s="38">
        <v>33</v>
      </c>
      <c r="B72" s="39" t="s">
        <v>46</v>
      </c>
      <c r="C72" s="39" t="s">
        <v>118</v>
      </c>
      <c r="D72" s="39" t="s">
        <v>119</v>
      </c>
      <c r="E72" s="39" t="s">
        <v>66</v>
      </c>
      <c r="F72" s="40">
        <v>218.469</v>
      </c>
      <c r="G72" s="41"/>
      <c r="H72" s="41">
        <f t="shared" si="0"/>
        <v>0</v>
      </c>
    </row>
    <row r="73" spans="1:8" s="2" customFormat="1" ht="30.75" customHeight="1">
      <c r="A73" s="30"/>
      <c r="B73" s="31"/>
      <c r="C73" s="31" t="s">
        <v>13</v>
      </c>
      <c r="D73" s="31" t="s">
        <v>120</v>
      </c>
      <c r="E73" s="31"/>
      <c r="F73" s="32"/>
      <c r="G73" s="33"/>
      <c r="H73" s="41">
        <f>SUM(H74:H75)</f>
        <v>0</v>
      </c>
    </row>
    <row r="74" spans="1:8" s="2" customFormat="1" ht="13.5" customHeight="1">
      <c r="A74" s="38">
        <v>34</v>
      </c>
      <c r="B74" s="39" t="s">
        <v>121</v>
      </c>
      <c r="C74" s="39" t="s">
        <v>122</v>
      </c>
      <c r="D74" s="39" t="s">
        <v>123</v>
      </c>
      <c r="E74" s="39" t="s">
        <v>124</v>
      </c>
      <c r="F74" s="40">
        <v>1</v>
      </c>
      <c r="G74" s="41"/>
      <c r="H74" s="41">
        <f t="shared" si="0"/>
        <v>0</v>
      </c>
    </row>
    <row r="75" spans="1:8" s="2" customFormat="1" ht="13.5" customHeight="1">
      <c r="A75" s="38">
        <v>35</v>
      </c>
      <c r="B75" s="39" t="s">
        <v>46</v>
      </c>
      <c r="C75" s="39" t="s">
        <v>125</v>
      </c>
      <c r="D75" s="39" t="s">
        <v>126</v>
      </c>
      <c r="E75" s="39" t="s">
        <v>127</v>
      </c>
      <c r="F75" s="40">
        <v>1</v>
      </c>
      <c r="G75" s="41"/>
      <c r="H75" s="41">
        <f t="shared" si="0"/>
        <v>0</v>
      </c>
    </row>
    <row r="76" spans="1:8" s="2" customFormat="1" ht="30.75" customHeight="1">
      <c r="A76" s="58"/>
      <c r="B76" s="59"/>
      <c r="C76" s="59"/>
      <c r="D76" s="59" t="s">
        <v>128</v>
      </c>
      <c r="E76" s="59"/>
      <c r="F76" s="60"/>
      <c r="G76" s="61"/>
      <c r="H76" s="61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14" sqref="H14"/>
    </sheetView>
  </sheetViews>
  <sheetFormatPr defaultColWidth="10.5" defaultRowHeight="12" customHeight="1"/>
  <cols>
    <col min="1" max="1" width="7" style="62" customWidth="1"/>
    <col min="2" max="2" width="8.66015625" style="63" customWidth="1"/>
    <col min="3" max="3" width="15.5" style="63" customWidth="1"/>
    <col min="4" max="4" width="46.83203125" style="63" customWidth="1"/>
    <col min="5" max="5" width="5.5" style="63" customWidth="1"/>
    <col min="6" max="6" width="11.16015625" style="64" customWidth="1"/>
    <col min="7" max="7" width="13.33203125" style="65" customWidth="1"/>
    <col min="8" max="8" width="21.16015625" style="65" customWidth="1"/>
    <col min="9" max="16384" width="10.5" style="1" customWidth="1"/>
  </cols>
  <sheetData>
    <row r="1" spans="1:8" s="2" customFormat="1" ht="27.75" customHeight="1">
      <c r="A1" s="78" t="s">
        <v>16</v>
      </c>
      <c r="B1" s="78"/>
      <c r="C1" s="78"/>
      <c r="D1" s="78"/>
      <c r="E1" s="78"/>
      <c r="F1" s="78"/>
      <c r="G1" s="78"/>
      <c r="H1" s="78"/>
    </row>
    <row r="2" spans="1:8" s="2" customFormat="1" ht="12.75" customHeight="1">
      <c r="A2" s="8" t="s">
        <v>17</v>
      </c>
      <c r="B2" s="8"/>
      <c r="C2" s="8"/>
      <c r="D2" s="8"/>
      <c r="E2" s="8"/>
      <c r="F2" s="8"/>
      <c r="G2" s="8"/>
      <c r="H2" s="8"/>
    </row>
    <row r="3" spans="1:8" s="2" customFormat="1" ht="12.75" customHeight="1">
      <c r="A3" s="8" t="s">
        <v>181</v>
      </c>
      <c r="B3" s="8"/>
      <c r="C3" s="8"/>
      <c r="D3" s="8"/>
      <c r="E3" s="8"/>
      <c r="F3" s="8"/>
      <c r="G3" s="8"/>
      <c r="H3" s="8"/>
    </row>
    <row r="4" spans="1:8" s="2" customFormat="1" ht="13.5" customHeight="1">
      <c r="A4" s="20"/>
      <c r="B4" s="8"/>
      <c r="C4" s="20"/>
      <c r="D4" s="8"/>
      <c r="E4" s="8"/>
      <c r="F4" s="8"/>
      <c r="G4" s="8"/>
      <c r="H4" s="8"/>
    </row>
    <row r="5" spans="1:8" s="2" customFormat="1" ht="6.75" customHeight="1">
      <c r="A5" s="21"/>
      <c r="B5" s="22"/>
      <c r="C5" s="23"/>
      <c r="D5" s="22"/>
      <c r="E5" s="22"/>
      <c r="F5" s="24"/>
      <c r="G5" s="25"/>
      <c r="H5" s="25"/>
    </row>
    <row r="6" spans="1:8" s="2" customFormat="1" ht="12.75" customHeight="1">
      <c r="A6" s="10" t="s">
        <v>18</v>
      </c>
      <c r="B6" s="10"/>
      <c r="C6" s="10"/>
      <c r="D6" s="10"/>
      <c r="E6" s="10"/>
      <c r="F6" s="10"/>
      <c r="G6" s="10"/>
      <c r="H6" s="10"/>
    </row>
    <row r="7" spans="1:8" s="2" customFormat="1" ht="13.5" customHeight="1">
      <c r="A7" s="10" t="s">
        <v>19</v>
      </c>
      <c r="B7" s="10"/>
      <c r="C7" s="10"/>
      <c r="D7" s="10"/>
      <c r="E7" s="10"/>
      <c r="F7" s="10"/>
      <c r="G7" s="10" t="s">
        <v>20</v>
      </c>
      <c r="H7" s="10"/>
    </row>
    <row r="8" spans="1:8" s="2" customFormat="1" ht="13.5" customHeight="1">
      <c r="A8" s="10" t="s">
        <v>21</v>
      </c>
      <c r="B8" s="26"/>
      <c r="C8" s="26"/>
      <c r="D8" s="26"/>
      <c r="E8" s="26"/>
      <c r="F8" s="27"/>
      <c r="G8" s="10" t="s">
        <v>132</v>
      </c>
      <c r="H8" s="28"/>
    </row>
    <row r="9" spans="1:8" s="2" customFormat="1" ht="6" customHeight="1" thickBot="1">
      <c r="A9" s="11"/>
      <c r="B9" s="11"/>
      <c r="C9" s="11"/>
      <c r="D9" s="11"/>
      <c r="E9" s="11"/>
      <c r="F9" s="11"/>
      <c r="G9" s="11"/>
      <c r="H9" s="11"/>
    </row>
    <row r="10" spans="1:8" s="2" customFormat="1" ht="25.5" customHeight="1" thickBot="1">
      <c r="A10" s="29" t="s">
        <v>22</v>
      </c>
      <c r="B10" s="29" t="s">
        <v>23</v>
      </c>
      <c r="C10" s="29" t="s">
        <v>24</v>
      </c>
      <c r="D10" s="29" t="s">
        <v>25</v>
      </c>
      <c r="E10" s="29" t="s">
        <v>26</v>
      </c>
      <c r="F10" s="29" t="s">
        <v>27</v>
      </c>
      <c r="G10" s="29" t="s">
        <v>28</v>
      </c>
      <c r="H10" s="29" t="s">
        <v>29</v>
      </c>
    </row>
    <row r="11" spans="1:8" s="2" customFormat="1" ht="12.75" customHeight="1" hidden="1">
      <c r="A11" s="29" t="s">
        <v>30</v>
      </c>
      <c r="B11" s="29" t="s">
        <v>31</v>
      </c>
      <c r="C11" s="29" t="s">
        <v>32</v>
      </c>
      <c r="D11" s="29" t="s">
        <v>33</v>
      </c>
      <c r="E11" s="29" t="s">
        <v>34</v>
      </c>
      <c r="F11" s="29" t="s">
        <v>35</v>
      </c>
      <c r="G11" s="29" t="s">
        <v>36</v>
      </c>
      <c r="H11" s="29" t="s">
        <v>37</v>
      </c>
    </row>
    <row r="12" spans="1:8" s="2" customFormat="1" ht="4.5" customHeight="1">
      <c r="A12" s="11"/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30"/>
      <c r="B13" s="31"/>
      <c r="C13" s="31" t="s">
        <v>38</v>
      </c>
      <c r="D13" s="31" t="s">
        <v>39</v>
      </c>
      <c r="E13" s="31"/>
      <c r="F13" s="32"/>
      <c r="G13" s="33"/>
      <c r="H13" s="33"/>
    </row>
    <row r="14" spans="1:8" s="2" customFormat="1" ht="28.5" customHeight="1">
      <c r="A14" s="34"/>
      <c r="B14" s="35"/>
      <c r="C14" s="35" t="s">
        <v>30</v>
      </c>
      <c r="D14" s="35" t="s">
        <v>40</v>
      </c>
      <c r="E14" s="35"/>
      <c r="F14" s="36"/>
      <c r="G14" s="37"/>
      <c r="H14" s="41">
        <f>SUM(H15:H41)</f>
        <v>0</v>
      </c>
    </row>
    <row r="15" spans="1:8" s="2" customFormat="1" ht="24" customHeight="1">
      <c r="A15" s="38">
        <v>34</v>
      </c>
      <c r="B15" s="39" t="s">
        <v>41</v>
      </c>
      <c r="C15" s="39" t="s">
        <v>182</v>
      </c>
      <c r="D15" s="39" t="s">
        <v>183</v>
      </c>
      <c r="E15" s="39" t="s">
        <v>44</v>
      </c>
      <c r="F15" s="40">
        <v>20.4</v>
      </c>
      <c r="G15" s="41"/>
      <c r="H15" s="41">
        <f>ROUND(F15*G15,2)</f>
        <v>0</v>
      </c>
    </row>
    <row r="16" spans="1:8" s="2" customFormat="1" ht="13.5" customHeight="1">
      <c r="A16" s="42"/>
      <c r="B16" s="43"/>
      <c r="C16" s="43"/>
      <c r="D16" s="43" t="s">
        <v>184</v>
      </c>
      <c r="E16" s="43"/>
      <c r="F16" s="44">
        <v>20.4</v>
      </c>
      <c r="G16" s="45"/>
      <c r="H16" s="41">
        <f>ROUND(F16*G16,2)</f>
        <v>0</v>
      </c>
    </row>
    <row r="17" spans="1:8" s="2" customFormat="1" ht="24" customHeight="1">
      <c r="A17" s="38">
        <v>1</v>
      </c>
      <c r="B17" s="39" t="s">
        <v>41</v>
      </c>
      <c r="C17" s="39" t="s">
        <v>42</v>
      </c>
      <c r="D17" s="39" t="s">
        <v>43</v>
      </c>
      <c r="E17" s="39" t="s">
        <v>44</v>
      </c>
      <c r="F17" s="40">
        <v>321.8</v>
      </c>
      <c r="G17" s="41"/>
      <c r="H17" s="41">
        <f>ROUND(F17*G17,2)</f>
        <v>0</v>
      </c>
    </row>
    <row r="18" spans="1:8" s="2" customFormat="1" ht="13.5" customHeight="1">
      <c r="A18" s="42"/>
      <c r="B18" s="43"/>
      <c r="C18" s="43"/>
      <c r="D18" s="43" t="s">
        <v>185</v>
      </c>
      <c r="E18" s="43"/>
      <c r="F18" s="44">
        <v>96.8</v>
      </c>
      <c r="G18" s="45"/>
      <c r="H18" s="41"/>
    </row>
    <row r="19" spans="1:8" s="2" customFormat="1" ht="13.5" customHeight="1">
      <c r="A19" s="42"/>
      <c r="B19" s="43"/>
      <c r="C19" s="43"/>
      <c r="D19" s="43" t="s">
        <v>186</v>
      </c>
      <c r="E19" s="43"/>
      <c r="F19" s="44">
        <v>225</v>
      </c>
      <c r="G19" s="45"/>
      <c r="H19" s="41"/>
    </row>
    <row r="20" spans="1:8" s="2" customFormat="1" ht="13.5" customHeight="1">
      <c r="A20" s="46"/>
      <c r="B20" s="47"/>
      <c r="C20" s="47"/>
      <c r="D20" s="47" t="s">
        <v>45</v>
      </c>
      <c r="E20" s="47"/>
      <c r="F20" s="48">
        <v>321.8</v>
      </c>
      <c r="G20" s="49"/>
      <c r="H20" s="41"/>
    </row>
    <row r="21" spans="1:8" s="2" customFormat="1" ht="24" customHeight="1">
      <c r="A21" s="38">
        <v>2</v>
      </c>
      <c r="B21" s="39" t="s">
        <v>41</v>
      </c>
      <c r="C21" s="39" t="s">
        <v>49</v>
      </c>
      <c r="D21" s="39" t="s">
        <v>50</v>
      </c>
      <c r="E21" s="39" t="s">
        <v>44</v>
      </c>
      <c r="F21" s="40">
        <v>484</v>
      </c>
      <c r="G21" s="41"/>
      <c r="H21" s="41">
        <f>ROUND(F21*G21,2)</f>
        <v>0</v>
      </c>
    </row>
    <row r="22" spans="1:8" s="2" customFormat="1" ht="13.5" customHeight="1">
      <c r="A22" s="42"/>
      <c r="B22" s="43"/>
      <c r="C22" s="43"/>
      <c r="D22" s="43" t="s">
        <v>187</v>
      </c>
      <c r="E22" s="43"/>
      <c r="F22" s="44">
        <v>259</v>
      </c>
      <c r="G22" s="45"/>
      <c r="H22" s="41"/>
    </row>
    <row r="23" spans="1:8" s="2" customFormat="1" ht="13.5" customHeight="1">
      <c r="A23" s="42"/>
      <c r="B23" s="43"/>
      <c r="C23" s="43"/>
      <c r="D23" s="43" t="s">
        <v>188</v>
      </c>
      <c r="E23" s="43"/>
      <c r="F23" s="44">
        <v>123</v>
      </c>
      <c r="G23" s="45"/>
      <c r="H23" s="41"/>
    </row>
    <row r="24" spans="1:8" s="2" customFormat="1" ht="13.5" customHeight="1">
      <c r="A24" s="42"/>
      <c r="B24" s="43"/>
      <c r="C24" s="43"/>
      <c r="D24" s="43" t="s">
        <v>189</v>
      </c>
      <c r="E24" s="43"/>
      <c r="F24" s="44">
        <v>102</v>
      </c>
      <c r="G24" s="45"/>
      <c r="H24" s="41"/>
    </row>
    <row r="25" spans="1:8" s="2" customFormat="1" ht="13.5" customHeight="1">
      <c r="A25" s="46"/>
      <c r="B25" s="47"/>
      <c r="C25" s="47"/>
      <c r="D25" s="47" t="s">
        <v>45</v>
      </c>
      <c r="E25" s="47"/>
      <c r="F25" s="48">
        <v>484</v>
      </c>
      <c r="G25" s="49"/>
      <c r="H25" s="41"/>
    </row>
    <row r="26" spans="1:8" s="2" customFormat="1" ht="24" customHeight="1">
      <c r="A26" s="38">
        <v>3</v>
      </c>
      <c r="B26" s="39" t="s">
        <v>41</v>
      </c>
      <c r="C26" s="39" t="s">
        <v>51</v>
      </c>
      <c r="D26" s="39" t="s">
        <v>52</v>
      </c>
      <c r="E26" s="39" t="s">
        <v>44</v>
      </c>
      <c r="F26" s="40">
        <v>463.6</v>
      </c>
      <c r="G26" s="41"/>
      <c r="H26" s="41">
        <f>ROUND(F26*G26,2)</f>
        <v>0</v>
      </c>
    </row>
    <row r="27" spans="1:8" s="2" customFormat="1" ht="13.5" customHeight="1">
      <c r="A27" s="42"/>
      <c r="B27" s="43"/>
      <c r="C27" s="43"/>
      <c r="D27" s="43" t="s">
        <v>190</v>
      </c>
      <c r="E27" s="43"/>
      <c r="F27" s="44">
        <v>484</v>
      </c>
      <c r="G27" s="45"/>
      <c r="H27" s="41"/>
    </row>
    <row r="28" spans="1:8" s="2" customFormat="1" ht="13.5" customHeight="1">
      <c r="A28" s="42"/>
      <c r="B28" s="43"/>
      <c r="C28" s="43"/>
      <c r="D28" s="43" t="s">
        <v>191</v>
      </c>
      <c r="E28" s="43"/>
      <c r="F28" s="44">
        <v>-20.4</v>
      </c>
      <c r="G28" s="45"/>
      <c r="H28" s="41"/>
    </row>
    <row r="29" spans="1:8" s="2" customFormat="1" ht="13.5" customHeight="1">
      <c r="A29" s="46"/>
      <c r="B29" s="47"/>
      <c r="C29" s="47"/>
      <c r="D29" s="47" t="s">
        <v>45</v>
      </c>
      <c r="E29" s="47"/>
      <c r="F29" s="48">
        <v>463.6</v>
      </c>
      <c r="G29" s="49"/>
      <c r="H29" s="41"/>
    </row>
    <row r="30" spans="1:8" s="2" customFormat="1" ht="13.5" customHeight="1">
      <c r="A30" s="38">
        <v>4</v>
      </c>
      <c r="B30" s="39" t="s">
        <v>41</v>
      </c>
      <c r="C30" s="39" t="s">
        <v>53</v>
      </c>
      <c r="D30" s="39" t="s">
        <v>54</v>
      </c>
      <c r="E30" s="39" t="s">
        <v>55</v>
      </c>
      <c r="F30" s="40">
        <v>387.13</v>
      </c>
      <c r="G30" s="41"/>
      <c r="H30" s="41">
        <f>ROUND(F30*G30,2)</f>
        <v>0</v>
      </c>
    </row>
    <row r="31" spans="1:8" s="2" customFormat="1" ht="13.5" customHeight="1">
      <c r="A31" s="42"/>
      <c r="B31" s="43"/>
      <c r="C31" s="43"/>
      <c r="D31" s="43" t="s">
        <v>192</v>
      </c>
      <c r="E31" s="43"/>
      <c r="F31" s="44">
        <v>387.13</v>
      </c>
      <c r="G31" s="45"/>
      <c r="H31" s="41"/>
    </row>
    <row r="32" spans="1:8" s="2" customFormat="1" ht="13.5" customHeight="1">
      <c r="A32" s="70"/>
      <c r="B32" s="71"/>
      <c r="C32" s="71"/>
      <c r="D32" s="71" t="s">
        <v>193</v>
      </c>
      <c r="E32" s="71"/>
      <c r="F32" s="72"/>
      <c r="G32" s="73"/>
      <c r="H32" s="41"/>
    </row>
    <row r="33" spans="1:8" s="2" customFormat="1" ht="13.5" customHeight="1">
      <c r="A33" s="46"/>
      <c r="B33" s="47"/>
      <c r="C33" s="47"/>
      <c r="D33" s="47" t="s">
        <v>45</v>
      </c>
      <c r="E33" s="47"/>
      <c r="F33" s="48">
        <v>387.13</v>
      </c>
      <c r="G33" s="49"/>
      <c r="H33" s="41"/>
    </row>
    <row r="34" spans="1:8" s="2" customFormat="1" ht="24" customHeight="1">
      <c r="A34" s="38">
        <v>5</v>
      </c>
      <c r="B34" s="39" t="s">
        <v>56</v>
      </c>
      <c r="C34" s="39" t="s">
        <v>57</v>
      </c>
      <c r="D34" s="39" t="s">
        <v>58</v>
      </c>
      <c r="E34" s="39" t="s">
        <v>59</v>
      </c>
      <c r="F34" s="40">
        <v>17.429</v>
      </c>
      <c r="G34" s="41"/>
      <c r="H34" s="41">
        <f>ROUND(F34*G34,2)</f>
        <v>0</v>
      </c>
    </row>
    <row r="35" spans="1:8" s="2" customFormat="1" ht="13.5" customHeight="1">
      <c r="A35" s="42"/>
      <c r="B35" s="43"/>
      <c r="C35" s="43"/>
      <c r="D35" s="43" t="s">
        <v>194</v>
      </c>
      <c r="E35" s="43"/>
      <c r="F35" s="44">
        <v>17.429</v>
      </c>
      <c r="G35" s="45"/>
      <c r="H35" s="41"/>
    </row>
    <row r="36" spans="1:8" s="2" customFormat="1" ht="24" customHeight="1">
      <c r="A36" s="38">
        <v>6</v>
      </c>
      <c r="B36" s="39" t="s">
        <v>56</v>
      </c>
      <c r="C36" s="39" t="s">
        <v>60</v>
      </c>
      <c r="D36" s="39" t="s">
        <v>61</v>
      </c>
      <c r="E36" s="39" t="s">
        <v>59</v>
      </c>
      <c r="F36" s="40">
        <v>17.429</v>
      </c>
      <c r="G36" s="41"/>
      <c r="H36" s="41">
        <f>ROUND(F36*G36,2)</f>
        <v>0</v>
      </c>
    </row>
    <row r="37" spans="1:8" s="2" customFormat="1" ht="13.5" customHeight="1">
      <c r="A37" s="38">
        <v>7</v>
      </c>
      <c r="B37" s="39" t="s">
        <v>56</v>
      </c>
      <c r="C37" s="39" t="s">
        <v>62</v>
      </c>
      <c r="D37" s="39" t="s">
        <v>63</v>
      </c>
      <c r="E37" s="39" t="s">
        <v>59</v>
      </c>
      <c r="F37" s="40">
        <v>17.429</v>
      </c>
      <c r="G37" s="41"/>
      <c r="H37" s="41">
        <f>ROUND(F37*G37,2)</f>
        <v>0</v>
      </c>
    </row>
    <row r="38" spans="1:8" s="2" customFormat="1" ht="24" customHeight="1">
      <c r="A38" s="38">
        <v>8</v>
      </c>
      <c r="B38" s="39" t="s">
        <v>56</v>
      </c>
      <c r="C38" s="39" t="s">
        <v>64</v>
      </c>
      <c r="D38" s="39" t="s">
        <v>65</v>
      </c>
      <c r="E38" s="39" t="s">
        <v>66</v>
      </c>
      <c r="F38" s="40">
        <v>43.573</v>
      </c>
      <c r="G38" s="41"/>
      <c r="H38" s="41">
        <f>ROUND(F38*G38,2)</f>
        <v>0</v>
      </c>
    </row>
    <row r="39" spans="1:8" s="2" customFormat="1" ht="13.5" customHeight="1">
      <c r="A39" s="42"/>
      <c r="B39" s="43"/>
      <c r="C39" s="43"/>
      <c r="D39" s="43" t="s">
        <v>195</v>
      </c>
      <c r="E39" s="43"/>
      <c r="F39" s="44">
        <v>17.429</v>
      </c>
      <c r="G39" s="45"/>
      <c r="H39" s="41"/>
    </row>
    <row r="40" spans="1:8" s="2" customFormat="1" ht="13.5" customHeight="1">
      <c r="A40" s="38">
        <v>9</v>
      </c>
      <c r="B40" s="39" t="s">
        <v>46</v>
      </c>
      <c r="C40" s="39" t="s">
        <v>67</v>
      </c>
      <c r="D40" s="39" t="s">
        <v>68</v>
      </c>
      <c r="E40" s="39" t="s">
        <v>44</v>
      </c>
      <c r="F40" s="40">
        <v>484</v>
      </c>
      <c r="G40" s="41"/>
      <c r="H40" s="41">
        <f>ROUND(F40*G40,2)</f>
        <v>0</v>
      </c>
    </row>
    <row r="41" spans="1:8" s="2" customFormat="1" ht="24" customHeight="1">
      <c r="A41" s="38">
        <v>10</v>
      </c>
      <c r="B41" s="39" t="s">
        <v>56</v>
      </c>
      <c r="C41" s="39" t="s">
        <v>69</v>
      </c>
      <c r="D41" s="39" t="s">
        <v>70</v>
      </c>
      <c r="E41" s="39" t="s">
        <v>44</v>
      </c>
      <c r="F41" s="40">
        <v>387.13</v>
      </c>
      <c r="G41" s="41"/>
      <c r="H41" s="41">
        <f>ROUND(F41*G41,2)</f>
        <v>0</v>
      </c>
    </row>
    <row r="42" spans="1:8" s="2" customFormat="1" ht="28.5" customHeight="1">
      <c r="A42" s="34"/>
      <c r="B42" s="35"/>
      <c r="C42" s="35" t="s">
        <v>34</v>
      </c>
      <c r="D42" s="35" t="s">
        <v>71</v>
      </c>
      <c r="E42" s="35"/>
      <c r="F42" s="36"/>
      <c r="G42" s="37"/>
      <c r="H42" s="41">
        <f>SUM(H43:H58)</f>
        <v>0</v>
      </c>
    </row>
    <row r="43" spans="1:8" s="2" customFormat="1" ht="24" customHeight="1">
      <c r="A43" s="38">
        <v>11</v>
      </c>
      <c r="B43" s="39" t="s">
        <v>41</v>
      </c>
      <c r="C43" s="39" t="s">
        <v>72</v>
      </c>
      <c r="D43" s="39" t="s">
        <v>73</v>
      </c>
      <c r="E43" s="39" t="s">
        <v>44</v>
      </c>
      <c r="F43" s="40">
        <v>225</v>
      </c>
      <c r="G43" s="41"/>
      <c r="H43" s="41">
        <f>ROUND(F43*G43,2)</f>
        <v>0</v>
      </c>
    </row>
    <row r="44" spans="1:8" s="2" customFormat="1" ht="13.5" customHeight="1">
      <c r="A44" s="42"/>
      <c r="B44" s="43"/>
      <c r="C44" s="43"/>
      <c r="D44" s="43" t="s">
        <v>188</v>
      </c>
      <c r="E44" s="43"/>
      <c r="F44" s="44">
        <v>123</v>
      </c>
      <c r="G44" s="45"/>
      <c r="H44" s="41"/>
    </row>
    <row r="45" spans="1:8" s="2" customFormat="1" ht="13.5" customHeight="1">
      <c r="A45" s="42"/>
      <c r="B45" s="43"/>
      <c r="C45" s="43"/>
      <c r="D45" s="43" t="s">
        <v>189</v>
      </c>
      <c r="E45" s="43"/>
      <c r="F45" s="44">
        <v>102</v>
      </c>
      <c r="G45" s="45"/>
      <c r="H45" s="41"/>
    </row>
    <row r="46" spans="1:8" s="2" customFormat="1" ht="13.5" customHeight="1">
      <c r="A46" s="46"/>
      <c r="B46" s="47"/>
      <c r="C46" s="47"/>
      <c r="D46" s="47" t="s">
        <v>45</v>
      </c>
      <c r="E46" s="47"/>
      <c r="F46" s="48">
        <v>225</v>
      </c>
      <c r="G46" s="49"/>
      <c r="H46" s="41"/>
    </row>
    <row r="47" spans="1:8" s="2" customFormat="1" ht="24" customHeight="1">
      <c r="A47" s="38">
        <v>12</v>
      </c>
      <c r="B47" s="39" t="s">
        <v>41</v>
      </c>
      <c r="C47" s="39" t="s">
        <v>74</v>
      </c>
      <c r="D47" s="39" t="s">
        <v>75</v>
      </c>
      <c r="E47" s="39" t="s">
        <v>44</v>
      </c>
      <c r="F47" s="40">
        <v>484</v>
      </c>
      <c r="G47" s="41"/>
      <c r="H47" s="41">
        <f>ROUND(F47*G47,2)</f>
        <v>0</v>
      </c>
    </row>
    <row r="48" spans="1:8" s="2" customFormat="1" ht="24" customHeight="1">
      <c r="A48" s="38">
        <v>13</v>
      </c>
      <c r="B48" s="39" t="s">
        <v>41</v>
      </c>
      <c r="C48" s="39" t="s">
        <v>76</v>
      </c>
      <c r="D48" s="39" t="s">
        <v>77</v>
      </c>
      <c r="E48" s="39" t="s">
        <v>44</v>
      </c>
      <c r="F48" s="40">
        <v>96.8</v>
      </c>
      <c r="G48" s="41"/>
      <c r="H48" s="41">
        <f>ROUND(F48*G48,2)</f>
        <v>0</v>
      </c>
    </row>
    <row r="49" spans="1:8" s="2" customFormat="1" ht="13.5" customHeight="1">
      <c r="A49" s="42"/>
      <c r="B49" s="43"/>
      <c r="C49" s="43"/>
      <c r="D49" s="43" t="s">
        <v>196</v>
      </c>
      <c r="E49" s="43"/>
      <c r="F49" s="44">
        <v>96.8</v>
      </c>
      <c r="G49" s="45"/>
      <c r="H49" s="41"/>
    </row>
    <row r="50" spans="1:8" s="2" customFormat="1" ht="24" customHeight="1">
      <c r="A50" s="38">
        <v>14</v>
      </c>
      <c r="B50" s="39" t="s">
        <v>41</v>
      </c>
      <c r="C50" s="39" t="s">
        <v>129</v>
      </c>
      <c r="D50" s="39" t="s">
        <v>130</v>
      </c>
      <c r="E50" s="39" t="s">
        <v>44</v>
      </c>
      <c r="F50" s="40">
        <v>102</v>
      </c>
      <c r="G50" s="41"/>
      <c r="H50" s="41">
        <f>ROUND(F50*G50,2)</f>
        <v>0</v>
      </c>
    </row>
    <row r="51" spans="1:8" s="2" customFormat="1" ht="13.5" customHeight="1">
      <c r="A51" s="42"/>
      <c r="B51" s="43"/>
      <c r="C51" s="43"/>
      <c r="D51" s="43" t="s">
        <v>197</v>
      </c>
      <c r="E51" s="43"/>
      <c r="F51" s="44">
        <v>102</v>
      </c>
      <c r="G51" s="45"/>
      <c r="H51" s="41"/>
    </row>
    <row r="52" spans="1:8" s="2" customFormat="1" ht="24" customHeight="1">
      <c r="A52" s="38">
        <v>15</v>
      </c>
      <c r="B52" s="39" t="s">
        <v>41</v>
      </c>
      <c r="C52" s="39" t="s">
        <v>78</v>
      </c>
      <c r="D52" s="39" t="s">
        <v>79</v>
      </c>
      <c r="E52" s="39" t="s">
        <v>44</v>
      </c>
      <c r="F52" s="40">
        <v>259</v>
      </c>
      <c r="G52" s="41"/>
      <c r="H52" s="41">
        <f>ROUND(F52*G52,2)</f>
        <v>0</v>
      </c>
    </row>
    <row r="53" spans="1:8" s="2" customFormat="1" ht="13.5" customHeight="1">
      <c r="A53" s="50">
        <v>16</v>
      </c>
      <c r="B53" s="51" t="s">
        <v>80</v>
      </c>
      <c r="C53" s="51" t="s">
        <v>81</v>
      </c>
      <c r="D53" s="51" t="s">
        <v>82</v>
      </c>
      <c r="E53" s="51" t="s">
        <v>44</v>
      </c>
      <c r="F53" s="52">
        <v>265.475</v>
      </c>
      <c r="G53" s="53"/>
      <c r="H53" s="41">
        <f>ROUND(F53*G53,2)</f>
        <v>0</v>
      </c>
    </row>
    <row r="54" spans="1:8" s="2" customFormat="1" ht="13.5" customHeight="1">
      <c r="A54" s="46"/>
      <c r="B54" s="47"/>
      <c r="C54" s="47"/>
      <c r="D54" s="47" t="s">
        <v>198</v>
      </c>
      <c r="E54" s="47"/>
      <c r="F54" s="48">
        <v>265.475</v>
      </c>
      <c r="G54" s="49"/>
      <c r="H54" s="41"/>
    </row>
    <row r="55" spans="1:8" s="2" customFormat="1" ht="24" customHeight="1">
      <c r="A55" s="38">
        <v>17</v>
      </c>
      <c r="B55" s="39" t="s">
        <v>41</v>
      </c>
      <c r="C55" s="39" t="s">
        <v>83</v>
      </c>
      <c r="D55" s="39" t="s">
        <v>84</v>
      </c>
      <c r="E55" s="39" t="s">
        <v>44</v>
      </c>
      <c r="F55" s="40">
        <v>225</v>
      </c>
      <c r="G55" s="41"/>
      <c r="H55" s="41">
        <f>ROUND(F55*G55,2)</f>
        <v>0</v>
      </c>
    </row>
    <row r="56" spans="1:8" s="2" customFormat="1" ht="13.5" customHeight="1">
      <c r="A56" s="42"/>
      <c r="B56" s="43"/>
      <c r="C56" s="43"/>
      <c r="D56" s="43" t="s">
        <v>199</v>
      </c>
      <c r="E56" s="43"/>
      <c r="F56" s="44">
        <v>225</v>
      </c>
      <c r="G56" s="45"/>
      <c r="H56" s="41"/>
    </row>
    <row r="57" spans="1:8" s="2" customFormat="1" ht="13.5" customHeight="1">
      <c r="A57" s="50">
        <v>18</v>
      </c>
      <c r="B57" s="51" t="s">
        <v>80</v>
      </c>
      <c r="C57" s="51" t="s">
        <v>85</v>
      </c>
      <c r="D57" s="51" t="s">
        <v>86</v>
      </c>
      <c r="E57" s="51" t="s">
        <v>44</v>
      </c>
      <c r="F57" s="52">
        <v>230.625</v>
      </c>
      <c r="G57" s="53"/>
      <c r="H57" s="41">
        <f>ROUND(F57*G57,2)</f>
        <v>0</v>
      </c>
    </row>
    <row r="58" spans="1:8" s="2" customFormat="1" ht="13.5" customHeight="1">
      <c r="A58" s="46"/>
      <c r="B58" s="47"/>
      <c r="C58" s="47"/>
      <c r="D58" s="47" t="s">
        <v>200</v>
      </c>
      <c r="E58" s="47"/>
      <c r="F58" s="48">
        <v>230.625</v>
      </c>
      <c r="G58" s="49"/>
      <c r="H58" s="41"/>
    </row>
    <row r="59" spans="1:8" s="2" customFormat="1" ht="28.5" customHeight="1">
      <c r="A59" s="34"/>
      <c r="B59" s="35"/>
      <c r="C59" s="35" t="s">
        <v>88</v>
      </c>
      <c r="D59" s="35" t="s">
        <v>89</v>
      </c>
      <c r="E59" s="35"/>
      <c r="F59" s="36"/>
      <c r="G59" s="37"/>
      <c r="H59" s="41">
        <f>SUM(H60:H78)</f>
        <v>0</v>
      </c>
    </row>
    <row r="60" spans="1:8" s="2" customFormat="1" ht="24" customHeight="1">
      <c r="A60" s="38">
        <v>19</v>
      </c>
      <c r="B60" s="39" t="s">
        <v>41</v>
      </c>
      <c r="C60" s="39" t="s">
        <v>90</v>
      </c>
      <c r="D60" s="39" t="s">
        <v>91</v>
      </c>
      <c r="E60" s="39" t="s">
        <v>55</v>
      </c>
      <c r="F60" s="40">
        <v>77</v>
      </c>
      <c r="G60" s="41"/>
      <c r="H60" s="41">
        <f>ROUND(F60*G60,2)</f>
        <v>0</v>
      </c>
    </row>
    <row r="61" spans="1:8" s="2" customFormat="1" ht="13.5" customHeight="1">
      <c r="A61" s="42"/>
      <c r="B61" s="43"/>
      <c r="C61" s="43"/>
      <c r="D61" s="43" t="s">
        <v>201</v>
      </c>
      <c r="E61" s="43"/>
      <c r="F61" s="44">
        <v>77</v>
      </c>
      <c r="G61" s="45"/>
      <c r="H61" s="41"/>
    </row>
    <row r="62" spans="1:8" s="2" customFormat="1" ht="13.5" customHeight="1">
      <c r="A62" s="50">
        <v>20</v>
      </c>
      <c r="B62" s="51" t="s">
        <v>80</v>
      </c>
      <c r="C62" s="51" t="s">
        <v>92</v>
      </c>
      <c r="D62" s="51" t="s">
        <v>93</v>
      </c>
      <c r="E62" s="51" t="s">
        <v>55</v>
      </c>
      <c r="F62" s="52">
        <v>79.31</v>
      </c>
      <c r="G62" s="53"/>
      <c r="H62" s="41">
        <f>ROUND(F62*G62,2)</f>
        <v>0</v>
      </c>
    </row>
    <row r="63" spans="1:8" s="2" customFormat="1" ht="13.5" customHeight="1">
      <c r="A63" s="46"/>
      <c r="B63" s="47"/>
      <c r="C63" s="47"/>
      <c r="D63" s="47" t="s">
        <v>202</v>
      </c>
      <c r="E63" s="47"/>
      <c r="F63" s="48">
        <v>79.31</v>
      </c>
      <c r="G63" s="49"/>
      <c r="H63" s="41"/>
    </row>
    <row r="64" spans="1:8" s="2" customFormat="1" ht="24" customHeight="1">
      <c r="A64" s="38">
        <v>21</v>
      </c>
      <c r="B64" s="39" t="s">
        <v>41</v>
      </c>
      <c r="C64" s="39" t="s">
        <v>94</v>
      </c>
      <c r="D64" s="39" t="s">
        <v>95</v>
      </c>
      <c r="E64" s="39" t="s">
        <v>55</v>
      </c>
      <c r="F64" s="40">
        <v>316.3</v>
      </c>
      <c r="G64" s="41"/>
      <c r="H64" s="41">
        <f>ROUND(F64*G64,2)</f>
        <v>0</v>
      </c>
    </row>
    <row r="65" spans="1:8" s="2" customFormat="1" ht="13.5" customHeight="1">
      <c r="A65" s="42"/>
      <c r="B65" s="43"/>
      <c r="C65" s="43"/>
      <c r="D65" s="43" t="s">
        <v>203</v>
      </c>
      <c r="E65" s="43"/>
      <c r="F65" s="44">
        <v>310.3</v>
      </c>
      <c r="G65" s="45"/>
      <c r="H65" s="41"/>
    </row>
    <row r="66" spans="1:8" s="2" customFormat="1" ht="13.5" customHeight="1">
      <c r="A66" s="42"/>
      <c r="B66" s="43"/>
      <c r="C66" s="43"/>
      <c r="D66" s="43" t="s">
        <v>204</v>
      </c>
      <c r="E66" s="43"/>
      <c r="F66" s="44">
        <v>6</v>
      </c>
      <c r="G66" s="45"/>
      <c r="H66" s="41"/>
    </row>
    <row r="67" spans="1:8" s="2" customFormat="1" ht="13.5" customHeight="1">
      <c r="A67" s="46"/>
      <c r="B67" s="47"/>
      <c r="C67" s="47"/>
      <c r="D67" s="47" t="s">
        <v>45</v>
      </c>
      <c r="E67" s="47"/>
      <c r="F67" s="48">
        <v>316.3</v>
      </c>
      <c r="G67" s="49"/>
      <c r="H67" s="41"/>
    </row>
    <row r="68" spans="1:8" s="2" customFormat="1" ht="13.5" customHeight="1">
      <c r="A68" s="50">
        <v>22</v>
      </c>
      <c r="B68" s="51" t="s">
        <v>80</v>
      </c>
      <c r="C68" s="51" t="s">
        <v>96</v>
      </c>
      <c r="D68" s="51" t="s">
        <v>97</v>
      </c>
      <c r="E68" s="51" t="s">
        <v>87</v>
      </c>
      <c r="F68" s="52">
        <v>325.789</v>
      </c>
      <c r="G68" s="53"/>
      <c r="H68" s="41">
        <f>ROUND(F68*G68,2)</f>
        <v>0</v>
      </c>
    </row>
    <row r="69" spans="1:8" s="2" customFormat="1" ht="13.5" customHeight="1">
      <c r="A69" s="46"/>
      <c r="B69" s="47"/>
      <c r="C69" s="47"/>
      <c r="D69" s="47" t="s">
        <v>205</v>
      </c>
      <c r="E69" s="47"/>
      <c r="F69" s="48">
        <v>325.789</v>
      </c>
      <c r="G69" s="49"/>
      <c r="H69" s="41"/>
    </row>
    <row r="70" spans="1:8" s="2" customFormat="1" ht="24" customHeight="1">
      <c r="A70" s="38">
        <v>23</v>
      </c>
      <c r="B70" s="39" t="s">
        <v>41</v>
      </c>
      <c r="C70" s="39" t="s">
        <v>98</v>
      </c>
      <c r="D70" s="39" t="s">
        <v>99</v>
      </c>
      <c r="E70" s="39" t="s">
        <v>59</v>
      </c>
      <c r="F70" s="40">
        <v>15.264</v>
      </c>
      <c r="G70" s="41"/>
      <c r="H70" s="41">
        <f>ROUND(F70*G70,2)</f>
        <v>0</v>
      </c>
    </row>
    <row r="71" spans="1:8" s="2" customFormat="1" ht="13.5" customHeight="1">
      <c r="A71" s="42"/>
      <c r="B71" s="43"/>
      <c r="C71" s="43"/>
      <c r="D71" s="43" t="s">
        <v>206</v>
      </c>
      <c r="E71" s="43"/>
      <c r="F71" s="44">
        <v>5.775</v>
      </c>
      <c r="G71" s="45"/>
      <c r="H71" s="41"/>
    </row>
    <row r="72" spans="1:8" s="2" customFormat="1" ht="13.5" customHeight="1">
      <c r="A72" s="42"/>
      <c r="B72" s="43"/>
      <c r="C72" s="43"/>
      <c r="D72" s="43" t="s">
        <v>207</v>
      </c>
      <c r="E72" s="43"/>
      <c r="F72" s="44">
        <v>9.489</v>
      </c>
      <c r="G72" s="45"/>
      <c r="H72" s="41"/>
    </row>
    <row r="73" spans="1:8" s="2" customFormat="1" ht="13.5" customHeight="1">
      <c r="A73" s="46"/>
      <c r="B73" s="47"/>
      <c r="C73" s="47"/>
      <c r="D73" s="47" t="s">
        <v>45</v>
      </c>
      <c r="E73" s="47"/>
      <c r="F73" s="48">
        <v>15.264</v>
      </c>
      <c r="G73" s="49"/>
      <c r="H73" s="41"/>
    </row>
    <row r="74" spans="1:8" s="2" customFormat="1" ht="24" customHeight="1">
      <c r="A74" s="38">
        <v>24</v>
      </c>
      <c r="B74" s="39" t="s">
        <v>41</v>
      </c>
      <c r="C74" s="39" t="s">
        <v>100</v>
      </c>
      <c r="D74" s="39" t="s">
        <v>101</v>
      </c>
      <c r="E74" s="39" t="s">
        <v>55</v>
      </c>
      <c r="F74" s="40">
        <v>10</v>
      </c>
      <c r="G74" s="41"/>
      <c r="H74" s="41">
        <f>ROUND(F74*G74,2)</f>
        <v>0</v>
      </c>
    </row>
    <row r="75" spans="1:8" s="2" customFormat="1" ht="13.5" customHeight="1">
      <c r="A75" s="42"/>
      <c r="B75" s="43"/>
      <c r="C75" s="43"/>
      <c r="D75" s="43" t="s">
        <v>180</v>
      </c>
      <c r="E75" s="43"/>
      <c r="F75" s="44">
        <v>10</v>
      </c>
      <c r="G75" s="45"/>
      <c r="H75" s="41"/>
    </row>
    <row r="76" spans="1:8" s="2" customFormat="1" ht="24" customHeight="1">
      <c r="A76" s="38">
        <v>25</v>
      </c>
      <c r="B76" s="39" t="s">
        <v>41</v>
      </c>
      <c r="C76" s="39" t="s">
        <v>102</v>
      </c>
      <c r="D76" s="39" t="s">
        <v>103</v>
      </c>
      <c r="E76" s="39" t="s">
        <v>55</v>
      </c>
      <c r="F76" s="40">
        <v>10</v>
      </c>
      <c r="G76" s="41"/>
      <c r="H76" s="41">
        <f>ROUND(F76*G76,2)</f>
        <v>0</v>
      </c>
    </row>
    <row r="77" spans="1:8" s="2" customFormat="1" ht="24" customHeight="1">
      <c r="A77" s="38">
        <v>26</v>
      </c>
      <c r="B77" s="39" t="s">
        <v>46</v>
      </c>
      <c r="C77" s="39" t="s">
        <v>104</v>
      </c>
      <c r="D77" s="39" t="s">
        <v>105</v>
      </c>
      <c r="E77" s="39" t="s">
        <v>55</v>
      </c>
      <c r="F77" s="40">
        <v>10</v>
      </c>
      <c r="G77" s="41"/>
      <c r="H77" s="41">
        <f>ROUND(F77*G77,2)</f>
        <v>0</v>
      </c>
    </row>
    <row r="78" spans="1:8" s="2" customFormat="1" ht="13.5" customHeight="1">
      <c r="A78" s="38">
        <v>27</v>
      </c>
      <c r="B78" s="39" t="s">
        <v>46</v>
      </c>
      <c r="C78" s="39" t="s">
        <v>106</v>
      </c>
      <c r="D78" s="39" t="s">
        <v>107</v>
      </c>
      <c r="E78" s="39" t="s">
        <v>55</v>
      </c>
      <c r="F78" s="40">
        <v>10</v>
      </c>
      <c r="G78" s="41"/>
      <c r="H78" s="41">
        <f>ROUND(F78*G78,2)</f>
        <v>0</v>
      </c>
    </row>
    <row r="79" spans="1:8" s="2" customFormat="1" ht="28.5" customHeight="1">
      <c r="A79" s="54"/>
      <c r="B79" s="55"/>
      <c r="C79" s="55" t="s">
        <v>108</v>
      </c>
      <c r="D79" s="55" t="s">
        <v>109</v>
      </c>
      <c r="E79" s="55"/>
      <c r="F79" s="56"/>
      <c r="G79" s="57"/>
      <c r="H79" s="41">
        <f>SUM(H80:H80)</f>
        <v>0</v>
      </c>
    </row>
    <row r="80" spans="1:8" s="2" customFormat="1" ht="24" customHeight="1">
      <c r="A80" s="38">
        <v>28</v>
      </c>
      <c r="B80" s="39" t="s">
        <v>41</v>
      </c>
      <c r="C80" s="39" t="s">
        <v>110</v>
      </c>
      <c r="D80" s="39" t="s">
        <v>111</v>
      </c>
      <c r="E80" s="39" t="s">
        <v>66</v>
      </c>
      <c r="F80" s="40">
        <v>376.76</v>
      </c>
      <c r="G80" s="41"/>
      <c r="H80" s="41">
        <f aca="true" t="shared" si="0" ref="H80:H87">ROUND(F80*G80,2)</f>
        <v>0</v>
      </c>
    </row>
    <row r="81" spans="1:8" s="2" customFormat="1" ht="28.5" customHeight="1">
      <c r="A81" s="34"/>
      <c r="B81" s="35"/>
      <c r="C81" s="35" t="s">
        <v>112</v>
      </c>
      <c r="D81" s="35" t="s">
        <v>113</v>
      </c>
      <c r="E81" s="35"/>
      <c r="F81" s="36"/>
      <c r="G81" s="37"/>
      <c r="H81" s="41">
        <f>SUM(H82:H84)</f>
        <v>0</v>
      </c>
    </row>
    <row r="82" spans="1:8" s="2" customFormat="1" ht="13.5" customHeight="1">
      <c r="A82" s="38">
        <v>29</v>
      </c>
      <c r="B82" s="39" t="s">
        <v>46</v>
      </c>
      <c r="C82" s="39" t="s">
        <v>114</v>
      </c>
      <c r="D82" s="39" t="s">
        <v>115</v>
      </c>
      <c r="E82" s="39" t="s">
        <v>66</v>
      </c>
      <c r="F82" s="40">
        <v>346.17</v>
      </c>
      <c r="G82" s="41"/>
      <c r="H82" s="41">
        <f t="shared" si="0"/>
        <v>0</v>
      </c>
    </row>
    <row r="83" spans="1:8" s="2" customFormat="1" ht="24" customHeight="1">
      <c r="A83" s="38">
        <v>30</v>
      </c>
      <c r="B83" s="39" t="s">
        <v>41</v>
      </c>
      <c r="C83" s="39" t="s">
        <v>116</v>
      </c>
      <c r="D83" s="39" t="s">
        <v>117</v>
      </c>
      <c r="E83" s="39" t="s">
        <v>66</v>
      </c>
      <c r="F83" s="40">
        <v>3115.53</v>
      </c>
      <c r="G83" s="41"/>
      <c r="H83" s="41">
        <f t="shared" si="0"/>
        <v>0</v>
      </c>
    </row>
    <row r="84" spans="1:8" s="2" customFormat="1" ht="24" customHeight="1">
      <c r="A84" s="38">
        <v>31</v>
      </c>
      <c r="B84" s="39" t="s">
        <v>46</v>
      </c>
      <c r="C84" s="39" t="s">
        <v>118</v>
      </c>
      <c r="D84" s="39" t="s">
        <v>119</v>
      </c>
      <c r="E84" s="39" t="s">
        <v>66</v>
      </c>
      <c r="F84" s="40">
        <v>346.17</v>
      </c>
      <c r="G84" s="41"/>
      <c r="H84" s="41">
        <f t="shared" si="0"/>
        <v>0</v>
      </c>
    </row>
    <row r="85" spans="1:8" s="2" customFormat="1" ht="30.75" customHeight="1">
      <c r="A85" s="30"/>
      <c r="B85" s="31"/>
      <c r="C85" s="31" t="s">
        <v>13</v>
      </c>
      <c r="D85" s="31" t="s">
        <v>120</v>
      </c>
      <c r="E85" s="31"/>
      <c r="F85" s="32"/>
      <c r="G85" s="33"/>
      <c r="H85" s="41">
        <f>SUM(H86:H87)</f>
        <v>0</v>
      </c>
    </row>
    <row r="86" spans="1:8" s="2" customFormat="1" ht="13.5" customHeight="1">
      <c r="A86" s="38">
        <v>32</v>
      </c>
      <c r="B86" s="39" t="s">
        <v>121</v>
      </c>
      <c r="C86" s="39" t="s">
        <v>122</v>
      </c>
      <c r="D86" s="39" t="s">
        <v>123</v>
      </c>
      <c r="E86" s="39" t="s">
        <v>124</v>
      </c>
      <c r="F86" s="40">
        <v>1</v>
      </c>
      <c r="G86" s="41"/>
      <c r="H86" s="41">
        <f t="shared" si="0"/>
        <v>0</v>
      </c>
    </row>
    <row r="87" spans="1:8" s="2" customFormat="1" ht="13.5" customHeight="1">
      <c r="A87" s="38">
        <v>33</v>
      </c>
      <c r="B87" s="39" t="s">
        <v>46</v>
      </c>
      <c r="C87" s="39" t="s">
        <v>125</v>
      </c>
      <c r="D87" s="39" t="s">
        <v>126</v>
      </c>
      <c r="E87" s="39" t="s">
        <v>127</v>
      </c>
      <c r="F87" s="40">
        <v>1</v>
      </c>
      <c r="G87" s="41"/>
      <c r="H87" s="41">
        <f t="shared" si="0"/>
        <v>0</v>
      </c>
    </row>
    <row r="88" spans="1:8" s="2" customFormat="1" ht="30.75" customHeight="1">
      <c r="A88" s="58"/>
      <c r="B88" s="59"/>
      <c r="C88" s="59"/>
      <c r="D88" s="59" t="s">
        <v>128</v>
      </c>
      <c r="E88" s="59"/>
      <c r="F88" s="60"/>
      <c r="G88" s="61"/>
      <c r="H88" s="61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zoomScalePageLayoutView="0" workbookViewId="0" topLeftCell="A1">
      <pane ySplit="12" topLeftCell="A28" activePane="bottomLeft" state="frozen"/>
      <selection pane="topLeft" activeCell="A1" sqref="A1"/>
      <selection pane="bottomLeft" activeCell="H14" sqref="H14"/>
    </sheetView>
  </sheetViews>
  <sheetFormatPr defaultColWidth="10.5" defaultRowHeight="12" customHeight="1"/>
  <cols>
    <col min="1" max="1" width="7" style="62" customWidth="1"/>
    <col min="2" max="2" width="8.66015625" style="63" customWidth="1"/>
    <col min="3" max="3" width="15.5" style="63" customWidth="1"/>
    <col min="4" max="4" width="46.83203125" style="63" customWidth="1"/>
    <col min="5" max="5" width="5.5" style="63" customWidth="1"/>
    <col min="6" max="6" width="11.16015625" style="64" customWidth="1"/>
    <col min="7" max="7" width="13.33203125" style="65" customWidth="1"/>
    <col min="8" max="8" width="21.16015625" style="65" customWidth="1"/>
    <col min="9" max="16384" width="10.5" style="1" customWidth="1"/>
  </cols>
  <sheetData>
    <row r="1" spans="1:8" s="2" customFormat="1" ht="27.75" customHeight="1">
      <c r="A1" s="78" t="s">
        <v>16</v>
      </c>
      <c r="B1" s="78"/>
      <c r="C1" s="78"/>
      <c r="D1" s="78"/>
      <c r="E1" s="78"/>
      <c r="F1" s="78"/>
      <c r="G1" s="78"/>
      <c r="H1" s="78"/>
    </row>
    <row r="2" spans="1:8" s="2" customFormat="1" ht="12.75" customHeight="1">
      <c r="A2" s="8" t="s">
        <v>17</v>
      </c>
      <c r="B2" s="8"/>
      <c r="C2" s="8"/>
      <c r="D2" s="8"/>
      <c r="E2" s="8"/>
      <c r="F2" s="8"/>
      <c r="G2" s="8"/>
      <c r="H2" s="8"/>
    </row>
    <row r="3" spans="1:8" s="2" customFormat="1" ht="12.75" customHeight="1">
      <c r="A3" s="8" t="s">
        <v>208</v>
      </c>
      <c r="B3" s="8"/>
      <c r="C3" s="8"/>
      <c r="D3" s="8"/>
      <c r="E3" s="8"/>
      <c r="F3" s="8"/>
      <c r="G3" s="8"/>
      <c r="H3" s="8"/>
    </row>
    <row r="4" spans="1:8" s="2" customFormat="1" ht="13.5" customHeight="1">
      <c r="A4" s="20"/>
      <c r="B4" s="8"/>
      <c r="C4" s="20"/>
      <c r="D4" s="8"/>
      <c r="E4" s="8"/>
      <c r="F4" s="8"/>
      <c r="G4" s="8"/>
      <c r="H4" s="8"/>
    </row>
    <row r="5" spans="1:8" s="2" customFormat="1" ht="6.75" customHeight="1">
      <c r="A5" s="21"/>
      <c r="B5" s="22"/>
      <c r="C5" s="23"/>
      <c r="D5" s="22"/>
      <c r="E5" s="22"/>
      <c r="F5" s="24"/>
      <c r="G5" s="25"/>
      <c r="H5" s="25"/>
    </row>
    <row r="6" spans="1:8" s="2" customFormat="1" ht="12.75" customHeight="1">
      <c r="A6" s="10" t="s">
        <v>18</v>
      </c>
      <c r="B6" s="10"/>
      <c r="C6" s="10"/>
      <c r="D6" s="10"/>
      <c r="E6" s="10"/>
      <c r="F6" s="10"/>
      <c r="G6" s="10"/>
      <c r="H6" s="10"/>
    </row>
    <row r="7" spans="1:8" s="2" customFormat="1" ht="13.5" customHeight="1">
      <c r="A7" s="10" t="s">
        <v>19</v>
      </c>
      <c r="B7" s="10"/>
      <c r="C7" s="10"/>
      <c r="D7" s="10"/>
      <c r="E7" s="10"/>
      <c r="F7" s="10"/>
      <c r="G7" s="10" t="s">
        <v>20</v>
      </c>
      <c r="H7" s="10"/>
    </row>
    <row r="8" spans="1:8" s="2" customFormat="1" ht="13.5" customHeight="1">
      <c r="A8" s="10" t="s">
        <v>21</v>
      </c>
      <c r="B8" s="26"/>
      <c r="C8" s="26"/>
      <c r="D8" s="26"/>
      <c r="E8" s="26"/>
      <c r="F8" s="27"/>
      <c r="G8" s="10" t="s">
        <v>132</v>
      </c>
      <c r="H8" s="28"/>
    </row>
    <row r="9" spans="1:8" s="2" customFormat="1" ht="6" customHeight="1" thickBot="1">
      <c r="A9" s="11"/>
      <c r="B9" s="11"/>
      <c r="C9" s="11"/>
      <c r="D9" s="11"/>
      <c r="E9" s="11"/>
      <c r="F9" s="11"/>
      <c r="G9" s="11"/>
      <c r="H9" s="11"/>
    </row>
    <row r="10" spans="1:8" s="2" customFormat="1" ht="25.5" customHeight="1" thickBot="1">
      <c r="A10" s="29" t="s">
        <v>22</v>
      </c>
      <c r="B10" s="29" t="s">
        <v>23</v>
      </c>
      <c r="C10" s="29" t="s">
        <v>24</v>
      </c>
      <c r="D10" s="29" t="s">
        <v>25</v>
      </c>
      <c r="E10" s="29" t="s">
        <v>26</v>
      </c>
      <c r="F10" s="29" t="s">
        <v>27</v>
      </c>
      <c r="G10" s="29" t="s">
        <v>28</v>
      </c>
      <c r="H10" s="29" t="s">
        <v>29</v>
      </c>
    </row>
    <row r="11" spans="1:8" s="2" customFormat="1" ht="12.75" customHeight="1" hidden="1">
      <c r="A11" s="29" t="s">
        <v>30</v>
      </c>
      <c r="B11" s="29" t="s">
        <v>31</v>
      </c>
      <c r="C11" s="29" t="s">
        <v>32</v>
      </c>
      <c r="D11" s="29" t="s">
        <v>33</v>
      </c>
      <c r="E11" s="29" t="s">
        <v>34</v>
      </c>
      <c r="F11" s="29" t="s">
        <v>35</v>
      </c>
      <c r="G11" s="29" t="s">
        <v>36</v>
      </c>
      <c r="H11" s="29" t="s">
        <v>37</v>
      </c>
    </row>
    <row r="12" spans="1:8" s="2" customFormat="1" ht="4.5" customHeight="1">
      <c r="A12" s="11"/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30"/>
      <c r="B13" s="31"/>
      <c r="C13" s="31" t="s">
        <v>38</v>
      </c>
      <c r="D13" s="31" t="s">
        <v>39</v>
      </c>
      <c r="E13" s="31"/>
      <c r="F13" s="32"/>
      <c r="G13" s="33"/>
      <c r="H13" s="33"/>
    </row>
    <row r="14" spans="1:8" s="2" customFormat="1" ht="28.5" customHeight="1">
      <c r="A14" s="34"/>
      <c r="B14" s="35"/>
      <c r="C14" s="35" t="s">
        <v>30</v>
      </c>
      <c r="D14" s="35" t="s">
        <v>40</v>
      </c>
      <c r="E14" s="35"/>
      <c r="F14" s="36"/>
      <c r="G14" s="37"/>
      <c r="H14" s="41">
        <f>SUM(H15:H29)</f>
        <v>0</v>
      </c>
    </row>
    <row r="15" spans="1:8" s="2" customFormat="1" ht="24" customHeight="1">
      <c r="A15" s="38">
        <v>1</v>
      </c>
      <c r="B15" s="39" t="s">
        <v>41</v>
      </c>
      <c r="C15" s="39" t="s">
        <v>42</v>
      </c>
      <c r="D15" s="39" t="s">
        <v>43</v>
      </c>
      <c r="E15" s="39" t="s">
        <v>44</v>
      </c>
      <c r="F15" s="40">
        <v>26.6</v>
      </c>
      <c r="G15" s="41"/>
      <c r="H15" s="41">
        <f>ROUND(F15*G15,2)</f>
        <v>0</v>
      </c>
    </row>
    <row r="16" spans="1:8" s="2" customFormat="1" ht="13.5" customHeight="1">
      <c r="A16" s="42"/>
      <c r="B16" s="43"/>
      <c r="C16" s="43"/>
      <c r="D16" s="43" t="s">
        <v>209</v>
      </c>
      <c r="E16" s="43"/>
      <c r="F16" s="44">
        <v>26.6</v>
      </c>
      <c r="G16" s="45"/>
      <c r="H16" s="41"/>
    </row>
    <row r="17" spans="1:8" s="2" customFormat="1" ht="24" customHeight="1">
      <c r="A17" s="38">
        <v>2</v>
      </c>
      <c r="B17" s="39" t="s">
        <v>41</v>
      </c>
      <c r="C17" s="39" t="s">
        <v>49</v>
      </c>
      <c r="D17" s="39" t="s">
        <v>50</v>
      </c>
      <c r="E17" s="39" t="s">
        <v>44</v>
      </c>
      <c r="F17" s="40">
        <v>133</v>
      </c>
      <c r="G17" s="41"/>
      <c r="H17" s="41">
        <f aca="true" t="shared" si="0" ref="H16:H55">ROUND(F17*G17,2)</f>
        <v>0</v>
      </c>
    </row>
    <row r="18" spans="1:8" s="2" customFormat="1" ht="24" customHeight="1">
      <c r="A18" s="38">
        <v>3</v>
      </c>
      <c r="B18" s="39" t="s">
        <v>41</v>
      </c>
      <c r="C18" s="39" t="s">
        <v>51</v>
      </c>
      <c r="D18" s="39" t="s">
        <v>52</v>
      </c>
      <c r="E18" s="39" t="s">
        <v>44</v>
      </c>
      <c r="F18" s="40">
        <v>133</v>
      </c>
      <c r="G18" s="41"/>
      <c r="H18" s="41">
        <f t="shared" si="0"/>
        <v>0</v>
      </c>
    </row>
    <row r="19" spans="1:8" s="2" customFormat="1" ht="13.5" customHeight="1">
      <c r="A19" s="38">
        <v>4</v>
      </c>
      <c r="B19" s="39" t="s">
        <v>41</v>
      </c>
      <c r="C19" s="39" t="s">
        <v>135</v>
      </c>
      <c r="D19" s="39" t="s">
        <v>136</v>
      </c>
      <c r="E19" s="39" t="s">
        <v>55</v>
      </c>
      <c r="F19" s="40">
        <v>88</v>
      </c>
      <c r="G19" s="41"/>
      <c r="H19" s="41">
        <f t="shared" si="0"/>
        <v>0</v>
      </c>
    </row>
    <row r="20" spans="1:8" s="2" customFormat="1" ht="13.5" customHeight="1">
      <c r="A20" s="42"/>
      <c r="B20" s="43"/>
      <c r="C20" s="43"/>
      <c r="D20" s="43" t="s">
        <v>210</v>
      </c>
      <c r="E20" s="43"/>
      <c r="F20" s="44">
        <v>88</v>
      </c>
      <c r="G20" s="45"/>
      <c r="H20" s="41"/>
    </row>
    <row r="21" spans="1:8" s="2" customFormat="1" ht="24" customHeight="1">
      <c r="A21" s="38">
        <v>5</v>
      </c>
      <c r="B21" s="39" t="s">
        <v>56</v>
      </c>
      <c r="C21" s="39" t="s">
        <v>57</v>
      </c>
      <c r="D21" s="39" t="s">
        <v>58</v>
      </c>
      <c r="E21" s="39" t="s">
        <v>59</v>
      </c>
      <c r="F21" s="40">
        <v>1.98</v>
      </c>
      <c r="G21" s="41"/>
      <c r="H21" s="41">
        <f t="shared" si="0"/>
        <v>0</v>
      </c>
    </row>
    <row r="22" spans="1:8" s="2" customFormat="1" ht="13.5" customHeight="1">
      <c r="A22" s="42"/>
      <c r="B22" s="43"/>
      <c r="C22" s="43"/>
      <c r="D22" s="43" t="s">
        <v>211</v>
      </c>
      <c r="E22" s="43"/>
      <c r="F22" s="44">
        <v>1.98</v>
      </c>
      <c r="G22" s="45"/>
      <c r="H22" s="41"/>
    </row>
    <row r="23" spans="1:8" s="2" customFormat="1" ht="24" customHeight="1">
      <c r="A23" s="38">
        <v>6</v>
      </c>
      <c r="B23" s="39" t="s">
        <v>56</v>
      </c>
      <c r="C23" s="39" t="s">
        <v>60</v>
      </c>
      <c r="D23" s="39" t="s">
        <v>61</v>
      </c>
      <c r="E23" s="39" t="s">
        <v>59</v>
      </c>
      <c r="F23" s="40">
        <v>1.98</v>
      </c>
      <c r="G23" s="41"/>
      <c r="H23" s="41">
        <f t="shared" si="0"/>
        <v>0</v>
      </c>
    </row>
    <row r="24" spans="1:8" s="2" customFormat="1" ht="13.5" customHeight="1">
      <c r="A24" s="38">
        <v>7</v>
      </c>
      <c r="B24" s="39" t="s">
        <v>56</v>
      </c>
      <c r="C24" s="39" t="s">
        <v>62</v>
      </c>
      <c r="D24" s="39" t="s">
        <v>63</v>
      </c>
      <c r="E24" s="39" t="s">
        <v>59</v>
      </c>
      <c r="F24" s="40">
        <v>1.98</v>
      </c>
      <c r="G24" s="41"/>
      <c r="H24" s="41">
        <f t="shared" si="0"/>
        <v>0</v>
      </c>
    </row>
    <row r="25" spans="1:8" s="2" customFormat="1" ht="24" customHeight="1">
      <c r="A25" s="38">
        <v>8</v>
      </c>
      <c r="B25" s="39" t="s">
        <v>56</v>
      </c>
      <c r="C25" s="39" t="s">
        <v>64</v>
      </c>
      <c r="D25" s="39" t="s">
        <v>65</v>
      </c>
      <c r="E25" s="39" t="s">
        <v>66</v>
      </c>
      <c r="F25" s="40">
        <v>4.95</v>
      </c>
      <c r="G25" s="41"/>
      <c r="H25" s="41">
        <f t="shared" si="0"/>
        <v>0</v>
      </c>
    </row>
    <row r="26" spans="1:8" s="2" customFormat="1" ht="13.5" customHeight="1">
      <c r="A26" s="42"/>
      <c r="B26" s="43"/>
      <c r="C26" s="43"/>
      <c r="D26" s="43" t="s">
        <v>212</v>
      </c>
      <c r="E26" s="43"/>
      <c r="F26" s="44">
        <v>1.98</v>
      </c>
      <c r="G26" s="45"/>
      <c r="H26" s="41"/>
    </row>
    <row r="27" spans="1:8" s="2" customFormat="1" ht="13.5" customHeight="1">
      <c r="A27" s="38">
        <v>9</v>
      </c>
      <c r="B27" s="39" t="s">
        <v>46</v>
      </c>
      <c r="C27" s="39" t="s">
        <v>67</v>
      </c>
      <c r="D27" s="39" t="s">
        <v>68</v>
      </c>
      <c r="E27" s="39" t="s">
        <v>44</v>
      </c>
      <c r="F27" s="40">
        <v>133</v>
      </c>
      <c r="G27" s="41"/>
      <c r="H27" s="41">
        <f t="shared" si="0"/>
        <v>0</v>
      </c>
    </row>
    <row r="28" spans="1:8" s="2" customFormat="1" ht="24" customHeight="1">
      <c r="A28" s="38">
        <v>10</v>
      </c>
      <c r="B28" s="39" t="s">
        <v>56</v>
      </c>
      <c r="C28" s="39" t="s">
        <v>69</v>
      </c>
      <c r="D28" s="39" t="s">
        <v>70</v>
      </c>
      <c r="E28" s="39" t="s">
        <v>44</v>
      </c>
      <c r="F28" s="40">
        <v>88</v>
      </c>
      <c r="G28" s="41"/>
      <c r="H28" s="41">
        <f t="shared" si="0"/>
        <v>0</v>
      </c>
    </row>
    <row r="29" spans="1:8" s="2" customFormat="1" ht="13.5" customHeight="1">
      <c r="A29" s="42"/>
      <c r="B29" s="43"/>
      <c r="C29" s="43"/>
      <c r="D29" s="43" t="s">
        <v>213</v>
      </c>
      <c r="E29" s="43"/>
      <c r="F29" s="44">
        <v>88</v>
      </c>
      <c r="G29" s="45"/>
      <c r="H29" s="41"/>
    </row>
    <row r="30" spans="1:8" s="2" customFormat="1" ht="28.5" customHeight="1">
      <c r="A30" s="34"/>
      <c r="B30" s="35"/>
      <c r="C30" s="35" t="s">
        <v>34</v>
      </c>
      <c r="D30" s="35" t="s">
        <v>71</v>
      </c>
      <c r="E30" s="35"/>
      <c r="F30" s="36"/>
      <c r="G30" s="37"/>
      <c r="H30" s="41">
        <f>SUM(H31:H34)</f>
        <v>0</v>
      </c>
    </row>
    <row r="31" spans="1:8" s="2" customFormat="1" ht="24" customHeight="1">
      <c r="A31" s="38">
        <v>11</v>
      </c>
      <c r="B31" s="39" t="s">
        <v>41</v>
      </c>
      <c r="C31" s="39" t="s">
        <v>74</v>
      </c>
      <c r="D31" s="39" t="s">
        <v>75</v>
      </c>
      <c r="E31" s="39" t="s">
        <v>44</v>
      </c>
      <c r="F31" s="40">
        <v>133</v>
      </c>
      <c r="G31" s="41"/>
      <c r="H31" s="41">
        <f t="shared" si="0"/>
        <v>0</v>
      </c>
    </row>
    <row r="32" spans="1:8" s="2" customFormat="1" ht="24" customHeight="1">
      <c r="A32" s="38">
        <v>12</v>
      </c>
      <c r="B32" s="39" t="s">
        <v>41</v>
      </c>
      <c r="C32" s="39" t="s">
        <v>76</v>
      </c>
      <c r="D32" s="39" t="s">
        <v>77</v>
      </c>
      <c r="E32" s="39" t="s">
        <v>44</v>
      </c>
      <c r="F32" s="40">
        <v>26.6</v>
      </c>
      <c r="G32" s="41"/>
      <c r="H32" s="41">
        <f t="shared" si="0"/>
        <v>0</v>
      </c>
    </row>
    <row r="33" spans="1:8" s="2" customFormat="1" ht="24" customHeight="1">
      <c r="A33" s="38">
        <v>27</v>
      </c>
      <c r="B33" s="39" t="s">
        <v>41</v>
      </c>
      <c r="C33" s="39" t="s">
        <v>214</v>
      </c>
      <c r="D33" s="39" t="s">
        <v>215</v>
      </c>
      <c r="E33" s="39" t="s">
        <v>44</v>
      </c>
      <c r="F33" s="40">
        <v>133</v>
      </c>
      <c r="G33" s="41"/>
      <c r="H33" s="41">
        <f t="shared" si="0"/>
        <v>0</v>
      </c>
    </row>
    <row r="34" spans="1:8" s="2" customFormat="1" ht="24" customHeight="1">
      <c r="A34" s="38">
        <v>13</v>
      </c>
      <c r="B34" s="39" t="s">
        <v>41</v>
      </c>
      <c r="C34" s="39" t="s">
        <v>216</v>
      </c>
      <c r="D34" s="39" t="s">
        <v>217</v>
      </c>
      <c r="E34" s="39" t="s">
        <v>44</v>
      </c>
      <c r="F34" s="40">
        <v>133</v>
      </c>
      <c r="G34" s="41"/>
      <c r="H34" s="41">
        <f t="shared" si="0"/>
        <v>0</v>
      </c>
    </row>
    <row r="35" spans="1:8" s="2" customFormat="1" ht="28.5" customHeight="1">
      <c r="A35" s="34"/>
      <c r="B35" s="35"/>
      <c r="C35" s="35" t="s">
        <v>88</v>
      </c>
      <c r="D35" s="35" t="s">
        <v>89</v>
      </c>
      <c r="E35" s="35"/>
      <c r="F35" s="36"/>
      <c r="G35" s="37"/>
      <c r="H35" s="41">
        <f>SUM(H36:H45)</f>
        <v>0</v>
      </c>
    </row>
    <row r="36" spans="1:8" s="2" customFormat="1" ht="24" customHeight="1">
      <c r="A36" s="38">
        <v>14</v>
      </c>
      <c r="B36" s="39" t="s">
        <v>41</v>
      </c>
      <c r="C36" s="39" t="s">
        <v>94</v>
      </c>
      <c r="D36" s="39" t="s">
        <v>95</v>
      </c>
      <c r="E36" s="39" t="s">
        <v>55</v>
      </c>
      <c r="F36" s="40">
        <v>88</v>
      </c>
      <c r="G36" s="41"/>
      <c r="H36" s="41">
        <f t="shared" si="0"/>
        <v>0</v>
      </c>
    </row>
    <row r="37" spans="1:8" s="2" customFormat="1" ht="13.5" customHeight="1">
      <c r="A37" s="50">
        <v>15</v>
      </c>
      <c r="B37" s="51" t="s">
        <v>80</v>
      </c>
      <c r="C37" s="51" t="s">
        <v>96</v>
      </c>
      <c r="D37" s="51" t="s">
        <v>97</v>
      </c>
      <c r="E37" s="51" t="s">
        <v>87</v>
      </c>
      <c r="F37" s="52">
        <v>90.64</v>
      </c>
      <c r="G37" s="53"/>
      <c r="H37" s="41">
        <f t="shared" si="0"/>
        <v>0</v>
      </c>
    </row>
    <row r="38" spans="1:8" s="2" customFormat="1" ht="13.5" customHeight="1">
      <c r="A38" s="46"/>
      <c r="B38" s="47"/>
      <c r="C38" s="47"/>
      <c r="D38" s="47" t="s">
        <v>218</v>
      </c>
      <c r="E38" s="47"/>
      <c r="F38" s="48">
        <v>90.64</v>
      </c>
      <c r="G38" s="49"/>
      <c r="H38" s="41"/>
    </row>
    <row r="39" spans="1:8" s="2" customFormat="1" ht="24" customHeight="1">
      <c r="A39" s="38">
        <v>16</v>
      </c>
      <c r="B39" s="39" t="s">
        <v>41</v>
      </c>
      <c r="C39" s="39" t="s">
        <v>98</v>
      </c>
      <c r="D39" s="39" t="s">
        <v>99</v>
      </c>
      <c r="E39" s="39" t="s">
        <v>59</v>
      </c>
      <c r="F39" s="40">
        <v>5.28</v>
      </c>
      <c r="G39" s="41"/>
      <c r="H39" s="41">
        <f t="shared" si="0"/>
        <v>0</v>
      </c>
    </row>
    <row r="40" spans="1:8" s="2" customFormat="1" ht="13.5" customHeight="1">
      <c r="A40" s="42"/>
      <c r="B40" s="43"/>
      <c r="C40" s="43"/>
      <c r="D40" s="43" t="s">
        <v>219</v>
      </c>
      <c r="E40" s="43"/>
      <c r="F40" s="44">
        <v>5.28</v>
      </c>
      <c r="G40" s="45"/>
      <c r="H40" s="41"/>
    </row>
    <row r="41" spans="1:8" s="2" customFormat="1" ht="24" customHeight="1">
      <c r="A41" s="38">
        <v>17</v>
      </c>
      <c r="B41" s="39" t="s">
        <v>41</v>
      </c>
      <c r="C41" s="39" t="s">
        <v>100</v>
      </c>
      <c r="D41" s="39" t="s">
        <v>101</v>
      </c>
      <c r="E41" s="39" t="s">
        <v>55</v>
      </c>
      <c r="F41" s="40">
        <v>11</v>
      </c>
      <c r="G41" s="41"/>
      <c r="H41" s="41">
        <f t="shared" si="0"/>
        <v>0</v>
      </c>
    </row>
    <row r="42" spans="1:8" s="2" customFormat="1" ht="13.5" customHeight="1">
      <c r="A42" s="42"/>
      <c r="B42" s="43"/>
      <c r="C42" s="43"/>
      <c r="D42" s="43" t="s">
        <v>220</v>
      </c>
      <c r="E42" s="43"/>
      <c r="F42" s="44">
        <v>11</v>
      </c>
      <c r="G42" s="45"/>
      <c r="H42" s="41"/>
    </row>
    <row r="43" spans="1:8" s="2" customFormat="1" ht="24" customHeight="1">
      <c r="A43" s="38">
        <v>18</v>
      </c>
      <c r="B43" s="39" t="s">
        <v>41</v>
      </c>
      <c r="C43" s="39" t="s">
        <v>102</v>
      </c>
      <c r="D43" s="39" t="s">
        <v>103</v>
      </c>
      <c r="E43" s="39" t="s">
        <v>55</v>
      </c>
      <c r="F43" s="40">
        <v>11</v>
      </c>
      <c r="G43" s="41"/>
      <c r="H43" s="41">
        <f t="shared" si="0"/>
        <v>0</v>
      </c>
    </row>
    <row r="44" spans="1:8" s="2" customFormat="1" ht="24" customHeight="1">
      <c r="A44" s="38">
        <v>19</v>
      </c>
      <c r="B44" s="39" t="s">
        <v>46</v>
      </c>
      <c r="C44" s="39" t="s">
        <v>104</v>
      </c>
      <c r="D44" s="39" t="s">
        <v>105</v>
      </c>
      <c r="E44" s="39" t="s">
        <v>55</v>
      </c>
      <c r="F44" s="40">
        <v>11</v>
      </c>
      <c r="G44" s="41"/>
      <c r="H44" s="41">
        <f t="shared" si="0"/>
        <v>0</v>
      </c>
    </row>
    <row r="45" spans="1:8" s="2" customFormat="1" ht="13.5" customHeight="1">
      <c r="A45" s="38">
        <v>20</v>
      </c>
      <c r="B45" s="39" t="s">
        <v>46</v>
      </c>
      <c r="C45" s="39" t="s">
        <v>106</v>
      </c>
      <c r="D45" s="39" t="s">
        <v>107</v>
      </c>
      <c r="E45" s="39" t="s">
        <v>55</v>
      </c>
      <c r="F45" s="40">
        <v>11</v>
      </c>
      <c r="G45" s="41"/>
      <c r="H45" s="41">
        <f t="shared" si="0"/>
        <v>0</v>
      </c>
    </row>
    <row r="46" spans="1:8" s="2" customFormat="1" ht="13.5" customHeight="1">
      <c r="A46" s="42"/>
      <c r="B46" s="43"/>
      <c r="C46" s="43"/>
      <c r="D46" s="43" t="s">
        <v>221</v>
      </c>
      <c r="E46" s="43"/>
      <c r="F46" s="44">
        <v>11</v>
      </c>
      <c r="G46" s="45"/>
      <c r="H46" s="41"/>
    </row>
    <row r="47" spans="1:8" s="2" customFormat="1" ht="28.5" customHeight="1">
      <c r="A47" s="54"/>
      <c r="B47" s="55"/>
      <c r="C47" s="55" t="s">
        <v>108</v>
      </c>
      <c r="D47" s="55" t="s">
        <v>109</v>
      </c>
      <c r="E47" s="55"/>
      <c r="F47" s="56"/>
      <c r="G47" s="57"/>
      <c r="H47" s="41">
        <f>SUM(H48:H48)</f>
        <v>0</v>
      </c>
    </row>
    <row r="48" spans="1:8" s="2" customFormat="1" ht="24" customHeight="1">
      <c r="A48" s="38">
        <v>21</v>
      </c>
      <c r="B48" s="39" t="s">
        <v>46</v>
      </c>
      <c r="C48" s="39" t="s">
        <v>160</v>
      </c>
      <c r="D48" s="39" t="s">
        <v>161</v>
      </c>
      <c r="E48" s="39" t="s">
        <v>66</v>
      </c>
      <c r="F48" s="40">
        <v>81.576</v>
      </c>
      <c r="G48" s="41"/>
      <c r="H48" s="41">
        <f t="shared" si="0"/>
        <v>0</v>
      </c>
    </row>
    <row r="49" spans="1:8" s="2" customFormat="1" ht="28.5" customHeight="1">
      <c r="A49" s="34"/>
      <c r="B49" s="35"/>
      <c r="C49" s="35" t="s">
        <v>112</v>
      </c>
      <c r="D49" s="35" t="s">
        <v>113</v>
      </c>
      <c r="E49" s="35"/>
      <c r="F49" s="36"/>
      <c r="G49" s="37"/>
      <c r="H49" s="41">
        <f>SUM(H50:H52)</f>
        <v>0</v>
      </c>
    </row>
    <row r="50" spans="1:8" s="2" customFormat="1" ht="13.5" customHeight="1">
      <c r="A50" s="38">
        <v>22</v>
      </c>
      <c r="B50" s="39" t="s">
        <v>46</v>
      </c>
      <c r="C50" s="39" t="s">
        <v>114</v>
      </c>
      <c r="D50" s="39" t="s">
        <v>115</v>
      </c>
      <c r="E50" s="39" t="s">
        <v>66</v>
      </c>
      <c r="F50" s="40">
        <v>61.774</v>
      </c>
      <c r="G50" s="41"/>
      <c r="H50" s="41">
        <f t="shared" si="0"/>
        <v>0</v>
      </c>
    </row>
    <row r="51" spans="1:8" s="2" customFormat="1" ht="24" customHeight="1">
      <c r="A51" s="38">
        <v>23</v>
      </c>
      <c r="B51" s="39" t="s">
        <v>41</v>
      </c>
      <c r="C51" s="39" t="s">
        <v>116</v>
      </c>
      <c r="D51" s="39" t="s">
        <v>117</v>
      </c>
      <c r="E51" s="39" t="s">
        <v>66</v>
      </c>
      <c r="F51" s="40">
        <v>555.966</v>
      </c>
      <c r="G51" s="41"/>
      <c r="H51" s="41">
        <f t="shared" si="0"/>
        <v>0</v>
      </c>
    </row>
    <row r="52" spans="1:8" s="2" customFormat="1" ht="24" customHeight="1">
      <c r="A52" s="38">
        <v>24</v>
      </c>
      <c r="B52" s="39" t="s">
        <v>46</v>
      </c>
      <c r="C52" s="39" t="s">
        <v>118</v>
      </c>
      <c r="D52" s="39" t="s">
        <v>119</v>
      </c>
      <c r="E52" s="39" t="s">
        <v>66</v>
      </c>
      <c r="F52" s="40">
        <v>61.774</v>
      </c>
      <c r="G52" s="41"/>
      <c r="H52" s="41">
        <f t="shared" si="0"/>
        <v>0</v>
      </c>
    </row>
    <row r="53" spans="1:8" s="2" customFormat="1" ht="30.75" customHeight="1">
      <c r="A53" s="30"/>
      <c r="B53" s="31"/>
      <c r="C53" s="31" t="s">
        <v>13</v>
      </c>
      <c r="D53" s="31" t="s">
        <v>120</v>
      </c>
      <c r="E53" s="31"/>
      <c r="F53" s="32"/>
      <c r="G53" s="33"/>
      <c r="H53" s="41">
        <f>SUM(H54:H55)</f>
        <v>0</v>
      </c>
    </row>
    <row r="54" spans="1:8" s="2" customFormat="1" ht="13.5" customHeight="1">
      <c r="A54" s="38">
        <v>25</v>
      </c>
      <c r="B54" s="39" t="s">
        <v>121</v>
      </c>
      <c r="C54" s="39" t="s">
        <v>122</v>
      </c>
      <c r="D54" s="39" t="s">
        <v>123</v>
      </c>
      <c r="E54" s="39" t="s">
        <v>124</v>
      </c>
      <c r="F54" s="40">
        <v>1</v>
      </c>
      <c r="G54" s="41"/>
      <c r="H54" s="41">
        <f t="shared" si="0"/>
        <v>0</v>
      </c>
    </row>
    <row r="55" spans="1:8" s="2" customFormat="1" ht="13.5" customHeight="1">
      <c r="A55" s="38">
        <v>26</v>
      </c>
      <c r="B55" s="39" t="s">
        <v>46</v>
      </c>
      <c r="C55" s="39" t="s">
        <v>125</v>
      </c>
      <c r="D55" s="39" t="s">
        <v>126</v>
      </c>
      <c r="E55" s="39" t="s">
        <v>127</v>
      </c>
      <c r="F55" s="40">
        <v>1</v>
      </c>
      <c r="G55" s="41"/>
      <c r="H55" s="41">
        <f t="shared" si="0"/>
        <v>0</v>
      </c>
    </row>
    <row r="56" spans="1:8" s="2" customFormat="1" ht="30.75" customHeight="1">
      <c r="A56" s="58"/>
      <c r="B56" s="59"/>
      <c r="C56" s="59"/>
      <c r="D56" s="59" t="s">
        <v>128</v>
      </c>
      <c r="E56" s="59"/>
      <c r="F56" s="60"/>
      <c r="G56" s="61"/>
      <c r="H56" s="61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H14" sqref="H14"/>
    </sheetView>
  </sheetViews>
  <sheetFormatPr defaultColWidth="10.5" defaultRowHeight="12" customHeight="1"/>
  <cols>
    <col min="1" max="1" width="7" style="62" customWidth="1"/>
    <col min="2" max="2" width="8.66015625" style="63" customWidth="1"/>
    <col min="3" max="3" width="15.5" style="63" customWidth="1"/>
    <col min="4" max="4" width="46.83203125" style="63" customWidth="1"/>
    <col min="5" max="5" width="5.5" style="63" customWidth="1"/>
    <col min="6" max="6" width="11.16015625" style="64" customWidth="1"/>
    <col min="7" max="7" width="13.33203125" style="65" customWidth="1"/>
    <col min="8" max="8" width="21.16015625" style="65" customWidth="1"/>
    <col min="9" max="16384" width="10.5" style="1" customWidth="1"/>
  </cols>
  <sheetData>
    <row r="1" spans="1:8" s="2" customFormat="1" ht="27.75" customHeight="1">
      <c r="A1" s="78" t="s">
        <v>16</v>
      </c>
      <c r="B1" s="78"/>
      <c r="C1" s="78"/>
      <c r="D1" s="78"/>
      <c r="E1" s="78"/>
      <c r="F1" s="78"/>
      <c r="G1" s="78"/>
      <c r="H1" s="78"/>
    </row>
    <row r="2" spans="1:8" s="2" customFormat="1" ht="12.75" customHeight="1">
      <c r="A2" s="8" t="s">
        <v>17</v>
      </c>
      <c r="B2" s="8"/>
      <c r="C2" s="8"/>
      <c r="D2" s="8"/>
      <c r="E2" s="8"/>
      <c r="F2" s="8"/>
      <c r="G2" s="8"/>
      <c r="H2" s="8"/>
    </row>
    <row r="3" spans="1:8" s="2" customFormat="1" ht="12.75" customHeight="1">
      <c r="A3" s="8" t="s">
        <v>223</v>
      </c>
      <c r="B3" s="8"/>
      <c r="C3" s="8"/>
      <c r="D3" s="8"/>
      <c r="E3" s="8"/>
      <c r="F3" s="8"/>
      <c r="G3" s="8"/>
      <c r="H3" s="8"/>
    </row>
    <row r="4" spans="1:8" s="2" customFormat="1" ht="13.5" customHeight="1">
      <c r="A4" s="20"/>
      <c r="B4" s="8"/>
      <c r="C4" s="20"/>
      <c r="D4" s="8"/>
      <c r="E4" s="8"/>
      <c r="F4" s="8"/>
      <c r="G4" s="8"/>
      <c r="H4" s="8"/>
    </row>
    <row r="5" spans="1:8" s="2" customFormat="1" ht="6.75" customHeight="1">
      <c r="A5" s="21"/>
      <c r="B5" s="22"/>
      <c r="C5" s="23"/>
      <c r="D5" s="22"/>
      <c r="E5" s="22"/>
      <c r="F5" s="24"/>
      <c r="G5" s="25"/>
      <c r="H5" s="25"/>
    </row>
    <row r="6" spans="1:8" s="2" customFormat="1" ht="12.75" customHeight="1">
      <c r="A6" s="10" t="s">
        <v>18</v>
      </c>
      <c r="B6" s="10"/>
      <c r="C6" s="10"/>
      <c r="D6" s="10"/>
      <c r="E6" s="10"/>
      <c r="F6" s="10"/>
      <c r="G6" s="10"/>
      <c r="H6" s="10"/>
    </row>
    <row r="7" spans="1:8" s="2" customFormat="1" ht="13.5" customHeight="1">
      <c r="A7" s="10" t="s">
        <v>19</v>
      </c>
      <c r="B7" s="10"/>
      <c r="C7" s="10"/>
      <c r="D7" s="10"/>
      <c r="E7" s="10"/>
      <c r="F7" s="10"/>
      <c r="G7" s="10" t="s">
        <v>20</v>
      </c>
      <c r="H7" s="10"/>
    </row>
    <row r="8" spans="1:8" s="2" customFormat="1" ht="13.5" customHeight="1">
      <c r="A8" s="10" t="s">
        <v>21</v>
      </c>
      <c r="B8" s="26"/>
      <c r="C8" s="26"/>
      <c r="D8" s="26"/>
      <c r="E8" s="26"/>
      <c r="F8" s="27"/>
      <c r="G8" s="10" t="s">
        <v>222</v>
      </c>
      <c r="H8" s="28"/>
    </row>
    <row r="9" spans="1:8" s="2" customFormat="1" ht="6" customHeight="1" thickBot="1">
      <c r="A9" s="11"/>
      <c r="B9" s="11"/>
      <c r="C9" s="11"/>
      <c r="D9" s="11"/>
      <c r="E9" s="11"/>
      <c r="F9" s="11"/>
      <c r="G9" s="11"/>
      <c r="H9" s="11"/>
    </row>
    <row r="10" spans="1:8" s="2" customFormat="1" ht="25.5" customHeight="1" thickBot="1">
      <c r="A10" s="29" t="s">
        <v>22</v>
      </c>
      <c r="B10" s="29" t="s">
        <v>23</v>
      </c>
      <c r="C10" s="29" t="s">
        <v>24</v>
      </c>
      <c r="D10" s="29" t="s">
        <v>25</v>
      </c>
      <c r="E10" s="29" t="s">
        <v>26</v>
      </c>
      <c r="F10" s="29" t="s">
        <v>27</v>
      </c>
      <c r="G10" s="29" t="s">
        <v>28</v>
      </c>
      <c r="H10" s="29" t="s">
        <v>29</v>
      </c>
    </row>
    <row r="11" spans="1:8" s="2" customFormat="1" ht="12.75" customHeight="1" hidden="1">
      <c r="A11" s="29" t="s">
        <v>30</v>
      </c>
      <c r="B11" s="29" t="s">
        <v>31</v>
      </c>
      <c r="C11" s="29" t="s">
        <v>32</v>
      </c>
      <c r="D11" s="29" t="s">
        <v>33</v>
      </c>
      <c r="E11" s="29" t="s">
        <v>34</v>
      </c>
      <c r="F11" s="29" t="s">
        <v>35</v>
      </c>
      <c r="G11" s="29" t="s">
        <v>36</v>
      </c>
      <c r="H11" s="29" t="s">
        <v>37</v>
      </c>
    </row>
    <row r="12" spans="1:8" s="2" customFormat="1" ht="4.5" customHeight="1">
      <c r="A12" s="11"/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30"/>
      <c r="B13" s="31"/>
      <c r="C13" s="31" t="s">
        <v>38</v>
      </c>
      <c r="D13" s="31" t="s">
        <v>39</v>
      </c>
      <c r="E13" s="31"/>
      <c r="F13" s="32"/>
      <c r="G13" s="33"/>
      <c r="H13" s="33"/>
    </row>
    <row r="14" spans="1:8" s="2" customFormat="1" ht="28.5" customHeight="1">
      <c r="A14" s="34"/>
      <c r="B14" s="35"/>
      <c r="C14" s="35" t="s">
        <v>30</v>
      </c>
      <c r="D14" s="35" t="s">
        <v>40</v>
      </c>
      <c r="E14" s="35"/>
      <c r="F14" s="36"/>
      <c r="G14" s="37"/>
      <c r="H14" s="41">
        <f>SUM(H15:H34)</f>
        <v>0</v>
      </c>
    </row>
    <row r="15" spans="1:8" s="2" customFormat="1" ht="24" customHeight="1">
      <c r="A15" s="38">
        <v>1</v>
      </c>
      <c r="B15" s="39" t="s">
        <v>41</v>
      </c>
      <c r="C15" s="39" t="s">
        <v>42</v>
      </c>
      <c r="D15" s="39" t="s">
        <v>43</v>
      </c>
      <c r="E15" s="39" t="s">
        <v>44</v>
      </c>
      <c r="F15" s="40">
        <v>43</v>
      </c>
      <c r="G15" s="41"/>
      <c r="H15" s="41">
        <f>ROUND(F15*G15,2)</f>
        <v>0</v>
      </c>
    </row>
    <row r="16" spans="1:8" s="2" customFormat="1" ht="13.5" customHeight="1">
      <c r="A16" s="42"/>
      <c r="B16" s="43"/>
      <c r="C16" s="43"/>
      <c r="D16" s="43" t="s">
        <v>224</v>
      </c>
      <c r="E16" s="43"/>
      <c r="F16" s="44">
        <v>31</v>
      </c>
      <c r="G16" s="45"/>
      <c r="H16" s="41"/>
    </row>
    <row r="17" spans="1:8" s="2" customFormat="1" ht="13.5" customHeight="1">
      <c r="A17" s="42"/>
      <c r="B17" s="43"/>
      <c r="C17" s="43"/>
      <c r="D17" s="43" t="s">
        <v>225</v>
      </c>
      <c r="E17" s="43"/>
      <c r="F17" s="44">
        <v>12</v>
      </c>
      <c r="G17" s="45"/>
      <c r="H17" s="41"/>
    </row>
    <row r="18" spans="1:8" s="2" customFormat="1" ht="13.5" customHeight="1">
      <c r="A18" s="46"/>
      <c r="B18" s="47"/>
      <c r="C18" s="47"/>
      <c r="D18" s="47" t="s">
        <v>45</v>
      </c>
      <c r="E18" s="47"/>
      <c r="F18" s="48">
        <v>43</v>
      </c>
      <c r="G18" s="49"/>
      <c r="H18" s="41"/>
    </row>
    <row r="19" spans="1:8" s="2" customFormat="1" ht="24" customHeight="1">
      <c r="A19" s="38">
        <v>2</v>
      </c>
      <c r="B19" s="39" t="s">
        <v>41</v>
      </c>
      <c r="C19" s="39" t="s">
        <v>49</v>
      </c>
      <c r="D19" s="39" t="s">
        <v>50</v>
      </c>
      <c r="E19" s="39" t="s">
        <v>44</v>
      </c>
      <c r="F19" s="40">
        <v>155</v>
      </c>
      <c r="G19" s="41"/>
      <c r="H19" s="41">
        <f aca="true" t="shared" si="0" ref="H16:H66">ROUND(F19*G19,2)</f>
        <v>0</v>
      </c>
    </row>
    <row r="20" spans="1:8" s="2" customFormat="1" ht="13.5" customHeight="1">
      <c r="A20" s="42"/>
      <c r="B20" s="43"/>
      <c r="C20" s="43"/>
      <c r="D20" s="43" t="s">
        <v>226</v>
      </c>
      <c r="E20" s="43"/>
      <c r="F20" s="44">
        <v>155</v>
      </c>
      <c r="G20" s="45"/>
      <c r="H20" s="41"/>
    </row>
    <row r="21" spans="1:8" s="2" customFormat="1" ht="24" customHeight="1">
      <c r="A21" s="38">
        <v>3</v>
      </c>
      <c r="B21" s="39" t="s">
        <v>41</v>
      </c>
      <c r="C21" s="39" t="s">
        <v>51</v>
      </c>
      <c r="D21" s="39" t="s">
        <v>52</v>
      </c>
      <c r="E21" s="39" t="s">
        <v>44</v>
      </c>
      <c r="F21" s="40">
        <v>155</v>
      </c>
      <c r="G21" s="41"/>
      <c r="H21" s="41">
        <f t="shared" si="0"/>
        <v>0</v>
      </c>
    </row>
    <row r="22" spans="1:8" s="2" customFormat="1" ht="13.5" customHeight="1">
      <c r="A22" s="38">
        <v>4</v>
      </c>
      <c r="B22" s="39" t="s">
        <v>41</v>
      </c>
      <c r="C22" s="39" t="s">
        <v>53</v>
      </c>
      <c r="D22" s="39" t="s">
        <v>54</v>
      </c>
      <c r="E22" s="39" t="s">
        <v>55</v>
      </c>
      <c r="F22" s="40">
        <v>77</v>
      </c>
      <c r="G22" s="41"/>
      <c r="H22" s="41">
        <f t="shared" si="0"/>
        <v>0</v>
      </c>
    </row>
    <row r="23" spans="1:8" s="2" customFormat="1" ht="13.5" customHeight="1">
      <c r="A23" s="42"/>
      <c r="B23" s="43"/>
      <c r="C23" s="43"/>
      <c r="D23" s="43" t="s">
        <v>227</v>
      </c>
      <c r="E23" s="43"/>
      <c r="F23" s="44">
        <v>69</v>
      </c>
      <c r="G23" s="45"/>
      <c r="H23" s="41"/>
    </row>
    <row r="24" spans="1:8" s="2" customFormat="1" ht="13.5" customHeight="1">
      <c r="A24" s="42"/>
      <c r="B24" s="43"/>
      <c r="C24" s="43"/>
      <c r="D24" s="43" t="s">
        <v>228</v>
      </c>
      <c r="E24" s="43"/>
      <c r="F24" s="44">
        <v>8</v>
      </c>
      <c r="G24" s="45"/>
      <c r="H24" s="41"/>
    </row>
    <row r="25" spans="1:8" s="2" customFormat="1" ht="13.5" customHeight="1">
      <c r="A25" s="46"/>
      <c r="B25" s="47"/>
      <c r="C25" s="47"/>
      <c r="D25" s="47" t="s">
        <v>45</v>
      </c>
      <c r="E25" s="47"/>
      <c r="F25" s="48">
        <v>77</v>
      </c>
      <c r="G25" s="49"/>
      <c r="H25" s="41"/>
    </row>
    <row r="26" spans="1:8" s="2" customFormat="1" ht="24" customHeight="1">
      <c r="A26" s="38">
        <v>5</v>
      </c>
      <c r="B26" s="39" t="s">
        <v>56</v>
      </c>
      <c r="C26" s="39" t="s">
        <v>57</v>
      </c>
      <c r="D26" s="39" t="s">
        <v>58</v>
      </c>
      <c r="E26" s="39" t="s">
        <v>59</v>
      </c>
      <c r="F26" s="40">
        <v>3.465</v>
      </c>
      <c r="G26" s="41"/>
      <c r="H26" s="41">
        <f t="shared" si="0"/>
        <v>0</v>
      </c>
    </row>
    <row r="27" spans="1:8" s="2" customFormat="1" ht="13.5" customHeight="1">
      <c r="A27" s="42"/>
      <c r="B27" s="43"/>
      <c r="C27" s="43"/>
      <c r="D27" s="43" t="s">
        <v>229</v>
      </c>
      <c r="E27" s="43"/>
      <c r="F27" s="44">
        <v>3.465</v>
      </c>
      <c r="G27" s="45"/>
      <c r="H27" s="41"/>
    </row>
    <row r="28" spans="1:8" s="2" customFormat="1" ht="24" customHeight="1">
      <c r="A28" s="38">
        <v>6</v>
      </c>
      <c r="B28" s="39" t="s">
        <v>56</v>
      </c>
      <c r="C28" s="39" t="s">
        <v>60</v>
      </c>
      <c r="D28" s="39" t="s">
        <v>61</v>
      </c>
      <c r="E28" s="39" t="s">
        <v>59</v>
      </c>
      <c r="F28" s="40">
        <v>3.465</v>
      </c>
      <c r="G28" s="41"/>
      <c r="H28" s="41">
        <f t="shared" si="0"/>
        <v>0</v>
      </c>
    </row>
    <row r="29" spans="1:8" s="2" customFormat="1" ht="13.5" customHeight="1">
      <c r="A29" s="38">
        <v>7</v>
      </c>
      <c r="B29" s="39" t="s">
        <v>56</v>
      </c>
      <c r="C29" s="39" t="s">
        <v>62</v>
      </c>
      <c r="D29" s="39" t="s">
        <v>63</v>
      </c>
      <c r="E29" s="39" t="s">
        <v>59</v>
      </c>
      <c r="F29" s="40">
        <v>3.465</v>
      </c>
      <c r="G29" s="41"/>
      <c r="H29" s="41">
        <f t="shared" si="0"/>
        <v>0</v>
      </c>
    </row>
    <row r="30" spans="1:8" s="2" customFormat="1" ht="24" customHeight="1">
      <c r="A30" s="38">
        <v>8</v>
      </c>
      <c r="B30" s="39" t="s">
        <v>56</v>
      </c>
      <c r="C30" s="39" t="s">
        <v>64</v>
      </c>
      <c r="D30" s="39" t="s">
        <v>65</v>
      </c>
      <c r="E30" s="39" t="s">
        <v>66</v>
      </c>
      <c r="F30" s="40">
        <v>8.663</v>
      </c>
      <c r="G30" s="41"/>
      <c r="H30" s="41">
        <f t="shared" si="0"/>
        <v>0</v>
      </c>
    </row>
    <row r="31" spans="1:8" s="2" customFormat="1" ht="13.5" customHeight="1">
      <c r="A31" s="42"/>
      <c r="B31" s="43"/>
      <c r="C31" s="43"/>
      <c r="D31" s="43" t="s">
        <v>230</v>
      </c>
      <c r="E31" s="43"/>
      <c r="F31" s="44">
        <v>3.465</v>
      </c>
      <c r="G31" s="45"/>
      <c r="H31" s="41"/>
    </row>
    <row r="32" spans="1:8" s="2" customFormat="1" ht="13.5" customHeight="1">
      <c r="A32" s="38">
        <v>9</v>
      </c>
      <c r="B32" s="39" t="s">
        <v>46</v>
      </c>
      <c r="C32" s="39" t="s">
        <v>67</v>
      </c>
      <c r="D32" s="39" t="s">
        <v>68</v>
      </c>
      <c r="E32" s="39" t="s">
        <v>44</v>
      </c>
      <c r="F32" s="40">
        <v>155</v>
      </c>
      <c r="G32" s="41"/>
      <c r="H32" s="41">
        <f t="shared" si="0"/>
        <v>0</v>
      </c>
    </row>
    <row r="33" spans="1:8" s="2" customFormat="1" ht="24" customHeight="1">
      <c r="A33" s="38">
        <v>10</v>
      </c>
      <c r="B33" s="39" t="s">
        <v>56</v>
      </c>
      <c r="C33" s="39" t="s">
        <v>69</v>
      </c>
      <c r="D33" s="39" t="s">
        <v>70</v>
      </c>
      <c r="E33" s="39" t="s">
        <v>44</v>
      </c>
      <c r="F33" s="40">
        <v>115.5</v>
      </c>
      <c r="G33" s="41"/>
      <c r="H33" s="41">
        <f t="shared" si="0"/>
        <v>0</v>
      </c>
    </row>
    <row r="34" spans="1:8" s="2" customFormat="1" ht="13.5" customHeight="1">
      <c r="A34" s="42"/>
      <c r="B34" s="43"/>
      <c r="C34" s="43"/>
      <c r="D34" s="43" t="s">
        <v>231</v>
      </c>
      <c r="E34" s="43"/>
      <c r="F34" s="44">
        <v>115.5</v>
      </c>
      <c r="G34" s="45"/>
      <c r="H34" s="41"/>
    </row>
    <row r="35" spans="1:8" s="2" customFormat="1" ht="28.5" customHeight="1">
      <c r="A35" s="34"/>
      <c r="B35" s="35"/>
      <c r="C35" s="35" t="s">
        <v>34</v>
      </c>
      <c r="D35" s="35" t="s">
        <v>71</v>
      </c>
      <c r="E35" s="35"/>
      <c r="F35" s="36"/>
      <c r="G35" s="37"/>
      <c r="H35" s="41">
        <f>SUM(H36:H46)</f>
        <v>0</v>
      </c>
    </row>
    <row r="36" spans="1:8" s="2" customFormat="1" ht="24" customHeight="1">
      <c r="A36" s="38">
        <v>11</v>
      </c>
      <c r="B36" s="39" t="s">
        <v>41</v>
      </c>
      <c r="C36" s="39" t="s">
        <v>72</v>
      </c>
      <c r="D36" s="39" t="s">
        <v>73</v>
      </c>
      <c r="E36" s="39" t="s">
        <v>44</v>
      </c>
      <c r="F36" s="40">
        <v>12</v>
      </c>
      <c r="G36" s="41"/>
      <c r="H36" s="41">
        <f t="shared" si="0"/>
        <v>0</v>
      </c>
    </row>
    <row r="37" spans="1:8" s="2" customFormat="1" ht="13.5" customHeight="1">
      <c r="A37" s="42"/>
      <c r="B37" s="43"/>
      <c r="C37" s="43"/>
      <c r="D37" s="43" t="s">
        <v>225</v>
      </c>
      <c r="E37" s="43"/>
      <c r="F37" s="44">
        <v>12</v>
      </c>
      <c r="G37" s="45"/>
      <c r="H37" s="41"/>
    </row>
    <row r="38" spans="1:8" s="2" customFormat="1" ht="24" customHeight="1">
      <c r="A38" s="38">
        <v>12</v>
      </c>
      <c r="B38" s="39" t="s">
        <v>41</v>
      </c>
      <c r="C38" s="39" t="s">
        <v>74</v>
      </c>
      <c r="D38" s="39" t="s">
        <v>75</v>
      </c>
      <c r="E38" s="39" t="s">
        <v>44</v>
      </c>
      <c r="F38" s="40">
        <v>155</v>
      </c>
      <c r="G38" s="41"/>
      <c r="H38" s="41">
        <f t="shared" si="0"/>
        <v>0</v>
      </c>
    </row>
    <row r="39" spans="1:8" s="2" customFormat="1" ht="24" customHeight="1">
      <c r="A39" s="38">
        <v>13</v>
      </c>
      <c r="B39" s="39" t="s">
        <v>41</v>
      </c>
      <c r="C39" s="39" t="s">
        <v>76</v>
      </c>
      <c r="D39" s="39" t="s">
        <v>77</v>
      </c>
      <c r="E39" s="39" t="s">
        <v>44</v>
      </c>
      <c r="F39" s="40">
        <v>31</v>
      </c>
      <c r="G39" s="41"/>
      <c r="H39" s="41">
        <f t="shared" si="0"/>
        <v>0</v>
      </c>
    </row>
    <row r="40" spans="1:8" s="2" customFormat="1" ht="13.5" customHeight="1">
      <c r="A40" s="42"/>
      <c r="B40" s="43"/>
      <c r="C40" s="43"/>
      <c r="D40" s="43" t="s">
        <v>224</v>
      </c>
      <c r="E40" s="43"/>
      <c r="F40" s="44">
        <v>31</v>
      </c>
      <c r="G40" s="45"/>
      <c r="H40" s="41"/>
    </row>
    <row r="41" spans="1:8" s="2" customFormat="1" ht="24" customHeight="1">
      <c r="A41" s="38">
        <v>15</v>
      </c>
      <c r="B41" s="39" t="s">
        <v>41</v>
      </c>
      <c r="C41" s="39" t="s">
        <v>78</v>
      </c>
      <c r="D41" s="39" t="s">
        <v>79</v>
      </c>
      <c r="E41" s="39" t="s">
        <v>44</v>
      </c>
      <c r="F41" s="40">
        <v>143</v>
      </c>
      <c r="G41" s="41"/>
      <c r="H41" s="41">
        <f t="shared" si="0"/>
        <v>0</v>
      </c>
    </row>
    <row r="42" spans="1:8" s="2" customFormat="1" ht="13.5" customHeight="1">
      <c r="A42" s="50">
        <v>16</v>
      </c>
      <c r="B42" s="51" t="s">
        <v>80</v>
      </c>
      <c r="C42" s="51" t="s">
        <v>81</v>
      </c>
      <c r="D42" s="51" t="s">
        <v>82</v>
      </c>
      <c r="E42" s="51" t="s">
        <v>44</v>
      </c>
      <c r="F42" s="52">
        <v>146.575</v>
      </c>
      <c r="G42" s="53"/>
      <c r="H42" s="41">
        <f t="shared" si="0"/>
        <v>0</v>
      </c>
    </row>
    <row r="43" spans="1:8" s="2" customFormat="1" ht="13.5" customHeight="1">
      <c r="A43" s="46"/>
      <c r="B43" s="47"/>
      <c r="C43" s="47"/>
      <c r="D43" s="47" t="s">
        <v>232</v>
      </c>
      <c r="E43" s="47"/>
      <c r="F43" s="48">
        <v>146.575</v>
      </c>
      <c r="G43" s="49"/>
      <c r="H43" s="41"/>
    </row>
    <row r="44" spans="1:8" s="2" customFormat="1" ht="24" customHeight="1">
      <c r="A44" s="38">
        <v>17</v>
      </c>
      <c r="B44" s="39" t="s">
        <v>41</v>
      </c>
      <c r="C44" s="39" t="s">
        <v>83</v>
      </c>
      <c r="D44" s="39" t="s">
        <v>84</v>
      </c>
      <c r="E44" s="39" t="s">
        <v>44</v>
      </c>
      <c r="F44" s="40">
        <v>12</v>
      </c>
      <c r="G44" s="41"/>
      <c r="H44" s="41">
        <f t="shared" si="0"/>
        <v>0</v>
      </c>
    </row>
    <row r="45" spans="1:8" s="2" customFormat="1" ht="13.5" customHeight="1">
      <c r="A45" s="50">
        <v>18</v>
      </c>
      <c r="B45" s="51" t="s">
        <v>80</v>
      </c>
      <c r="C45" s="51" t="s">
        <v>85</v>
      </c>
      <c r="D45" s="51" t="s">
        <v>86</v>
      </c>
      <c r="E45" s="51" t="s">
        <v>44</v>
      </c>
      <c r="F45" s="52">
        <v>12.3</v>
      </c>
      <c r="G45" s="53"/>
      <c r="H45" s="41">
        <f t="shared" si="0"/>
        <v>0</v>
      </c>
    </row>
    <row r="46" spans="1:8" s="2" customFormat="1" ht="13.5" customHeight="1">
      <c r="A46" s="46"/>
      <c r="B46" s="47"/>
      <c r="C46" s="47"/>
      <c r="D46" s="47" t="s">
        <v>233</v>
      </c>
      <c r="E46" s="47"/>
      <c r="F46" s="48">
        <v>12.3</v>
      </c>
      <c r="G46" s="49"/>
      <c r="H46" s="41"/>
    </row>
    <row r="47" spans="1:8" s="2" customFormat="1" ht="28.5" customHeight="1">
      <c r="A47" s="34"/>
      <c r="B47" s="35"/>
      <c r="C47" s="35" t="s">
        <v>88</v>
      </c>
      <c r="D47" s="35" t="s">
        <v>89</v>
      </c>
      <c r="E47" s="35"/>
      <c r="F47" s="36"/>
      <c r="G47" s="37"/>
      <c r="H47" s="41">
        <f>SUM(H48:H57)</f>
        <v>0</v>
      </c>
    </row>
    <row r="48" spans="1:8" s="2" customFormat="1" ht="24" customHeight="1">
      <c r="A48" s="38">
        <v>21</v>
      </c>
      <c r="B48" s="39" t="s">
        <v>41</v>
      </c>
      <c r="C48" s="39" t="s">
        <v>94</v>
      </c>
      <c r="D48" s="39" t="s">
        <v>95</v>
      </c>
      <c r="E48" s="39" t="s">
        <v>55</v>
      </c>
      <c r="F48" s="40">
        <v>79</v>
      </c>
      <c r="G48" s="41"/>
      <c r="H48" s="41">
        <f t="shared" si="0"/>
        <v>0</v>
      </c>
    </row>
    <row r="49" spans="1:8" s="2" customFormat="1" ht="13.5" customHeight="1">
      <c r="A49" s="50">
        <v>22</v>
      </c>
      <c r="B49" s="51" t="s">
        <v>80</v>
      </c>
      <c r="C49" s="51" t="s">
        <v>96</v>
      </c>
      <c r="D49" s="51" t="s">
        <v>97</v>
      </c>
      <c r="E49" s="51" t="s">
        <v>87</v>
      </c>
      <c r="F49" s="52">
        <v>81.37</v>
      </c>
      <c r="G49" s="53"/>
      <c r="H49" s="41">
        <f t="shared" si="0"/>
        <v>0</v>
      </c>
    </row>
    <row r="50" spans="1:8" s="2" customFormat="1" ht="13.5" customHeight="1">
      <c r="A50" s="46"/>
      <c r="B50" s="47"/>
      <c r="C50" s="47"/>
      <c r="D50" s="47" t="s">
        <v>234</v>
      </c>
      <c r="E50" s="47"/>
      <c r="F50" s="48">
        <v>81.37</v>
      </c>
      <c r="G50" s="49"/>
      <c r="H50" s="41"/>
    </row>
    <row r="51" spans="1:8" s="2" customFormat="1" ht="24" customHeight="1">
      <c r="A51" s="38">
        <v>23</v>
      </c>
      <c r="B51" s="39" t="s">
        <v>41</v>
      </c>
      <c r="C51" s="39" t="s">
        <v>98</v>
      </c>
      <c r="D51" s="39" t="s">
        <v>99</v>
      </c>
      <c r="E51" s="39" t="s">
        <v>59</v>
      </c>
      <c r="F51" s="40">
        <v>2.31</v>
      </c>
      <c r="G51" s="41"/>
      <c r="H51" s="41">
        <f t="shared" si="0"/>
        <v>0</v>
      </c>
    </row>
    <row r="52" spans="1:8" s="2" customFormat="1" ht="13.5" customHeight="1">
      <c r="A52" s="42"/>
      <c r="B52" s="43"/>
      <c r="C52" s="43"/>
      <c r="D52" s="43" t="s">
        <v>235</v>
      </c>
      <c r="E52" s="43"/>
      <c r="F52" s="44">
        <v>2.31</v>
      </c>
      <c r="G52" s="45"/>
      <c r="H52" s="41"/>
    </row>
    <row r="53" spans="1:8" s="2" customFormat="1" ht="24" customHeight="1">
      <c r="A53" s="38">
        <v>24</v>
      </c>
      <c r="B53" s="39" t="s">
        <v>41</v>
      </c>
      <c r="C53" s="39" t="s">
        <v>100</v>
      </c>
      <c r="D53" s="39" t="s">
        <v>101</v>
      </c>
      <c r="E53" s="39" t="s">
        <v>55</v>
      </c>
      <c r="F53" s="40">
        <v>5</v>
      </c>
      <c r="G53" s="41"/>
      <c r="H53" s="41">
        <f t="shared" si="0"/>
        <v>0</v>
      </c>
    </row>
    <row r="54" spans="1:8" s="2" customFormat="1" ht="13.5" customHeight="1">
      <c r="A54" s="42"/>
      <c r="B54" s="43"/>
      <c r="C54" s="43"/>
      <c r="D54" s="43" t="s">
        <v>236</v>
      </c>
      <c r="E54" s="43"/>
      <c r="F54" s="44">
        <v>5</v>
      </c>
      <c r="G54" s="45"/>
      <c r="H54" s="41"/>
    </row>
    <row r="55" spans="1:8" s="2" customFormat="1" ht="24" customHeight="1">
      <c r="A55" s="38">
        <v>25</v>
      </c>
      <c r="B55" s="39" t="s">
        <v>41</v>
      </c>
      <c r="C55" s="39" t="s">
        <v>102</v>
      </c>
      <c r="D55" s="39" t="s">
        <v>103</v>
      </c>
      <c r="E55" s="39" t="s">
        <v>55</v>
      </c>
      <c r="F55" s="40">
        <v>5</v>
      </c>
      <c r="G55" s="41"/>
      <c r="H55" s="41">
        <f t="shared" si="0"/>
        <v>0</v>
      </c>
    </row>
    <row r="56" spans="1:8" s="2" customFormat="1" ht="24" customHeight="1">
      <c r="A56" s="38">
        <v>26</v>
      </c>
      <c r="B56" s="39" t="s">
        <v>46</v>
      </c>
      <c r="C56" s="39" t="s">
        <v>104</v>
      </c>
      <c r="D56" s="39" t="s">
        <v>105</v>
      </c>
      <c r="E56" s="39" t="s">
        <v>55</v>
      </c>
      <c r="F56" s="40">
        <v>5</v>
      </c>
      <c r="G56" s="41"/>
      <c r="H56" s="41">
        <f t="shared" si="0"/>
        <v>0</v>
      </c>
    </row>
    <row r="57" spans="1:8" s="2" customFormat="1" ht="13.5" customHeight="1">
      <c r="A57" s="38">
        <v>27</v>
      </c>
      <c r="B57" s="39" t="s">
        <v>46</v>
      </c>
      <c r="C57" s="39" t="s">
        <v>106</v>
      </c>
      <c r="D57" s="39" t="s">
        <v>107</v>
      </c>
      <c r="E57" s="39" t="s">
        <v>55</v>
      </c>
      <c r="F57" s="40">
        <v>5</v>
      </c>
      <c r="G57" s="41"/>
      <c r="H57" s="41">
        <f t="shared" si="0"/>
        <v>0</v>
      </c>
    </row>
    <row r="58" spans="1:8" s="2" customFormat="1" ht="28.5" customHeight="1">
      <c r="A58" s="54"/>
      <c r="B58" s="55"/>
      <c r="C58" s="55" t="s">
        <v>108</v>
      </c>
      <c r="D58" s="55" t="s">
        <v>109</v>
      </c>
      <c r="E58" s="55"/>
      <c r="F58" s="56"/>
      <c r="G58" s="57"/>
      <c r="H58" s="41">
        <f>SUM(H59:H59)</f>
        <v>0</v>
      </c>
    </row>
    <row r="59" spans="1:8" s="2" customFormat="1" ht="24" customHeight="1">
      <c r="A59" s="38">
        <v>28</v>
      </c>
      <c r="B59" s="39" t="s">
        <v>41</v>
      </c>
      <c r="C59" s="39" t="s">
        <v>110</v>
      </c>
      <c r="D59" s="39" t="s">
        <v>111</v>
      </c>
      <c r="E59" s="39" t="s">
        <v>66</v>
      </c>
      <c r="F59" s="40">
        <v>92.543</v>
      </c>
      <c r="G59" s="41"/>
      <c r="H59" s="41">
        <f t="shared" si="0"/>
        <v>0</v>
      </c>
    </row>
    <row r="60" spans="1:8" s="2" customFormat="1" ht="28.5" customHeight="1">
      <c r="A60" s="34"/>
      <c r="B60" s="35"/>
      <c r="C60" s="35" t="s">
        <v>112</v>
      </c>
      <c r="D60" s="35" t="s">
        <v>113</v>
      </c>
      <c r="E60" s="35"/>
      <c r="F60" s="36"/>
      <c r="G60" s="37"/>
      <c r="H60" s="41">
        <f>SUM(H61:H63)</f>
        <v>0</v>
      </c>
    </row>
    <row r="61" spans="1:8" s="2" customFormat="1" ht="13.5" customHeight="1">
      <c r="A61" s="38">
        <v>29</v>
      </c>
      <c r="B61" s="39" t="s">
        <v>46</v>
      </c>
      <c r="C61" s="39" t="s">
        <v>114</v>
      </c>
      <c r="D61" s="39" t="s">
        <v>115</v>
      </c>
      <c r="E61" s="39" t="s">
        <v>66</v>
      </c>
      <c r="F61" s="40">
        <v>86.555</v>
      </c>
      <c r="G61" s="41"/>
      <c r="H61" s="41">
        <f t="shared" si="0"/>
        <v>0</v>
      </c>
    </row>
    <row r="62" spans="1:8" s="2" customFormat="1" ht="24" customHeight="1">
      <c r="A62" s="38">
        <v>30</v>
      </c>
      <c r="B62" s="39" t="s">
        <v>41</v>
      </c>
      <c r="C62" s="39" t="s">
        <v>116</v>
      </c>
      <c r="D62" s="39" t="s">
        <v>117</v>
      </c>
      <c r="E62" s="39" t="s">
        <v>66</v>
      </c>
      <c r="F62" s="40">
        <v>778.995</v>
      </c>
      <c r="G62" s="41"/>
      <c r="H62" s="41">
        <f t="shared" si="0"/>
        <v>0</v>
      </c>
    </row>
    <row r="63" spans="1:8" s="2" customFormat="1" ht="24" customHeight="1">
      <c r="A63" s="38">
        <v>31</v>
      </c>
      <c r="B63" s="39" t="s">
        <v>46</v>
      </c>
      <c r="C63" s="39" t="s">
        <v>118</v>
      </c>
      <c r="D63" s="39" t="s">
        <v>119</v>
      </c>
      <c r="E63" s="39" t="s">
        <v>66</v>
      </c>
      <c r="F63" s="40">
        <v>86.555</v>
      </c>
      <c r="G63" s="41"/>
      <c r="H63" s="41">
        <f t="shared" si="0"/>
        <v>0</v>
      </c>
    </row>
    <row r="64" spans="1:8" s="2" customFormat="1" ht="30.75" customHeight="1">
      <c r="A64" s="30"/>
      <c r="B64" s="31"/>
      <c r="C64" s="31" t="s">
        <v>13</v>
      </c>
      <c r="D64" s="31" t="s">
        <v>120</v>
      </c>
      <c r="E64" s="31"/>
      <c r="F64" s="32"/>
      <c r="G64" s="33"/>
      <c r="H64" s="41">
        <f>SUM(H65:H66)</f>
        <v>0</v>
      </c>
    </row>
    <row r="65" spans="1:8" s="2" customFormat="1" ht="13.5" customHeight="1">
      <c r="A65" s="38">
        <v>32</v>
      </c>
      <c r="B65" s="39" t="s">
        <v>121</v>
      </c>
      <c r="C65" s="39" t="s">
        <v>122</v>
      </c>
      <c r="D65" s="39" t="s">
        <v>123</v>
      </c>
      <c r="E65" s="39" t="s">
        <v>124</v>
      </c>
      <c r="F65" s="40">
        <v>1</v>
      </c>
      <c r="G65" s="41"/>
      <c r="H65" s="41">
        <f t="shared" si="0"/>
        <v>0</v>
      </c>
    </row>
    <row r="66" spans="1:8" s="2" customFormat="1" ht="13.5" customHeight="1">
      <c r="A66" s="38">
        <v>33</v>
      </c>
      <c r="B66" s="39" t="s">
        <v>46</v>
      </c>
      <c r="C66" s="39" t="s">
        <v>125</v>
      </c>
      <c r="D66" s="39" t="s">
        <v>126</v>
      </c>
      <c r="E66" s="39" t="s">
        <v>127</v>
      </c>
      <c r="F66" s="40">
        <v>1</v>
      </c>
      <c r="G66" s="41"/>
      <c r="H66" s="41">
        <f t="shared" si="0"/>
        <v>0</v>
      </c>
    </row>
    <row r="67" spans="1:8" s="2" customFormat="1" ht="30.75" customHeight="1">
      <c r="A67" s="58"/>
      <c r="B67" s="59"/>
      <c r="C67" s="59"/>
      <c r="D67" s="59" t="s">
        <v>128</v>
      </c>
      <c r="E67" s="59"/>
      <c r="F67" s="60"/>
      <c r="G67" s="61"/>
      <c r="H67" s="61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Pavlína Tůmová</cp:lastModifiedBy>
  <dcterms:created xsi:type="dcterms:W3CDTF">2018-09-24T21:26:35Z</dcterms:created>
  <dcterms:modified xsi:type="dcterms:W3CDTF">2018-10-11T08:14:01Z</dcterms:modified>
  <cp:category/>
  <cp:version/>
  <cp:contentType/>
  <cp:contentStatus/>
</cp:coreProperties>
</file>