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300" activeTab="0"/>
  </bookViews>
  <sheets>
    <sheet name="Zapova ul." sheetId="1" r:id="rId1"/>
    <sheet name="Trvalkové záhony centrum" sheetId="4" r:id="rId2"/>
    <sheet name="List1" sheetId="3" r:id="rId3"/>
  </sheets>
  <definedNames/>
  <calcPr calcId="162913"/>
</workbook>
</file>

<file path=xl/sharedStrings.xml><?xml version="1.0" encoding="utf-8"?>
<sst xmlns="http://schemas.openxmlformats.org/spreadsheetml/2006/main" count="127" uniqueCount="58">
  <si>
    <t>SO 801</t>
  </si>
  <si>
    <t>měrná jednotka</t>
  </si>
  <si>
    <t>množství</t>
  </si>
  <si>
    <t>počet aplikací za rok</t>
  </si>
  <si>
    <t>185-80-4214</t>
  </si>
  <si>
    <t>vypletí dřevin ve skupinách</t>
  </si>
  <si>
    <t>m2</t>
  </si>
  <si>
    <t>184-80-3111</t>
  </si>
  <si>
    <t>předjarní sesazení Hypericum</t>
  </si>
  <si>
    <t>tvarovací řez</t>
  </si>
  <si>
    <t>borka mulčovací na doplnění po výsadbách</t>
  </si>
  <si>
    <t>m3</t>
  </si>
  <si>
    <t>doplnění borky</t>
  </si>
  <si>
    <t>Trvalkové výsadby 210 m2</t>
  </si>
  <si>
    <t>185-80-4211</t>
  </si>
  <si>
    <t>vypletí záhonu květin,</t>
  </si>
  <si>
    <t>185-80-4252</t>
  </si>
  <si>
    <t>odstranění odkvetlých a odumřelých částí rostlin ze záhonů trvalek</t>
  </si>
  <si>
    <t>185-80-4213</t>
  </si>
  <si>
    <t>vypletí dřevin soliterních</t>
  </si>
  <si>
    <t>Zálivka 200 l/strom jedna zálivka</t>
  </si>
  <si>
    <t>ks</t>
  </si>
  <si>
    <t>184-85-2313</t>
  </si>
  <si>
    <t>řez výchovný-stromy do výšky 9m</t>
  </si>
  <si>
    <t>SO 802</t>
  </si>
  <si>
    <t>vypletí dřevin ve skupinách, předjarní sesazení Hypericum</t>
  </si>
  <si>
    <t>Trvalkové výsadby 101 m2</t>
  </si>
  <si>
    <t>zálivka keřových výsadeb 193+532 m2, 20l/m2</t>
  </si>
  <si>
    <t>Výsběr drobného nepořádku v keřových skupinách</t>
  </si>
  <si>
    <t>Obrytí záhonu keřů</t>
  </si>
  <si>
    <t>bm</t>
  </si>
  <si>
    <t>Cena celkem za 1  rok bez DPH</t>
  </si>
  <si>
    <t>Cena celkem za 2 roky bez DPH</t>
  </si>
  <si>
    <t xml:space="preserve">Malé náměstí - </t>
  </si>
  <si>
    <t>Kruhový objezd včetně záhonu před Billou  a na rohu Vnoučkovy a Pražské ul.</t>
  </si>
  <si>
    <t>pletí, stříhání, čištění výsadeb včetně dopravy a likvidace odpadu</t>
  </si>
  <si>
    <t>doplnění drceného kameniva</t>
  </si>
  <si>
    <t>Tyršova</t>
  </si>
  <si>
    <t>Masarykovo náměstí</t>
  </si>
  <si>
    <t xml:space="preserve">Péče o výsadby v centru města </t>
  </si>
  <si>
    <t xml:space="preserve">Péče o výsadby v Zapově ulici </t>
  </si>
  <si>
    <t>Lokalita:</t>
  </si>
  <si>
    <t>zálivka trvalkových výsadeb , 20l/m2</t>
  </si>
  <si>
    <t>1.</t>
  </si>
  <si>
    <t>2.</t>
  </si>
  <si>
    <t>3.</t>
  </si>
  <si>
    <t>4.</t>
  </si>
  <si>
    <t>5.</t>
  </si>
  <si>
    <t>jednotková cena v Kč bez DPH</t>
  </si>
  <si>
    <t>Cena celkem v Kč bez DPH</t>
  </si>
  <si>
    <t>Záhon před gymnáziem</t>
  </si>
  <si>
    <t>Kruhový objezd u sokolovny - Nádražní ul.</t>
  </si>
  <si>
    <t>Všechny lokality</t>
  </si>
  <si>
    <t>Vysazené soliterní keře 7ks</t>
  </si>
  <si>
    <t>Vysazené stromy 41 ks</t>
  </si>
  <si>
    <t>Pokryvné keře 193 m2 z toho 110 m2 Hypericum</t>
  </si>
  <si>
    <t>Vysazené stromy 8 ks</t>
  </si>
  <si>
    <t>Přesazené stromy 4 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</si>
</sst>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&quot; &quot;[$Kč-405];[Red]&quot;-&quot;#,##0.00&quot; &quot;[$Kč-405]"/>
  </numFmts>
  <fonts count="18">
    <font>
      <sz val="11"/>
      <color rgb="FF000000"/>
      <name val="Liberation Sans"/>
      <family val="2"/>
    </font>
    <font>
      <sz val="10"/>
      <name val="Arial"/>
      <family val="2"/>
    </font>
    <font>
      <b/>
      <sz val="10"/>
      <color rgb="FF000000"/>
      <name val="Liberation Sans"/>
      <family val="2"/>
    </font>
    <font>
      <sz val="10"/>
      <color rgb="FFFFFFFF"/>
      <name val="Liberation Sans"/>
      <family val="2"/>
    </font>
    <font>
      <sz val="10"/>
      <color rgb="FFCC0000"/>
      <name val="Liberation Sans"/>
      <family val="2"/>
    </font>
    <font>
      <b/>
      <sz val="10"/>
      <color rgb="FFFFFFFF"/>
      <name val="Liberation Sans"/>
      <family val="2"/>
    </font>
    <font>
      <i/>
      <sz val="10"/>
      <color rgb="FF808080"/>
      <name val="Liberation Sans"/>
      <family val="2"/>
    </font>
    <font>
      <sz val="10"/>
      <color rgb="FF006600"/>
      <name val="Liberation Sans"/>
      <family val="2"/>
    </font>
    <font>
      <b/>
      <sz val="24"/>
      <color rgb="FF000000"/>
      <name val="Liberation Sans"/>
      <family val="2"/>
    </font>
    <font>
      <sz val="18"/>
      <color rgb="FF000000"/>
      <name val="Liberation Sans"/>
      <family val="2"/>
    </font>
    <font>
      <sz val="12"/>
      <color rgb="FF000000"/>
      <name val="Liberation Sans"/>
      <family val="2"/>
    </font>
    <font>
      <u val="single"/>
      <sz val="10"/>
      <color rgb="FF0000EE"/>
      <name val="Liberation Sans"/>
      <family val="2"/>
    </font>
    <font>
      <sz val="10"/>
      <color rgb="FF996600"/>
      <name val="Liberation Sans"/>
      <family val="2"/>
    </font>
    <font>
      <sz val="10"/>
      <color rgb="FF333333"/>
      <name val="Liberation Sans"/>
      <family val="2"/>
    </font>
    <font>
      <b/>
      <sz val="14"/>
      <color rgb="FF000000"/>
      <name val="Liberation Sans"/>
      <family val="2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</fonts>
  <fills count="10">
    <fill>
      <patternFill/>
    </fill>
    <fill>
      <patternFill patternType="gray125"/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</borders>
  <cellStyleXfs count="3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Border="0" applyProtection="0">
      <alignment/>
    </xf>
    <xf numFmtId="0" fontId="3" fillId="2" borderId="0" applyNumberFormat="0" applyBorder="0" applyProtection="0">
      <alignment/>
    </xf>
    <xf numFmtId="0" fontId="3" fillId="3" borderId="0" applyNumberFormat="0" applyBorder="0" applyProtection="0">
      <alignment/>
    </xf>
    <xf numFmtId="0" fontId="2" fillId="4" borderId="0" applyNumberFormat="0" applyBorder="0" applyProtection="0">
      <alignment/>
    </xf>
    <xf numFmtId="0" fontId="4" fillId="5" borderId="0" applyNumberFormat="0" applyBorder="0" applyProtection="0">
      <alignment/>
    </xf>
    <xf numFmtId="0" fontId="5" fillId="6" borderId="0" applyNumberFormat="0" applyBorder="0" applyProtection="0">
      <alignment/>
    </xf>
    <xf numFmtId="0" fontId="6" fillId="0" borderId="0" applyNumberFormat="0" applyBorder="0" applyProtection="0">
      <alignment/>
    </xf>
    <xf numFmtId="0" fontId="7" fillId="7" borderId="0" applyNumberFormat="0" applyBorder="0" applyProtection="0">
      <alignment/>
    </xf>
    <xf numFmtId="0" fontId="8" fillId="0" borderId="0" applyNumberFormat="0" applyBorder="0" applyProtection="0">
      <alignment/>
    </xf>
    <xf numFmtId="0" fontId="9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2" fillId="8" borderId="0" applyNumberFormat="0" applyBorder="0" applyProtection="0">
      <alignment/>
    </xf>
    <xf numFmtId="0" fontId="13" fillId="8" borderId="1" applyNumberFormat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4" fillId="0" borderId="0" applyNumberFormat="0" applyBorder="0" applyProtection="0">
      <alignment/>
    </xf>
  </cellStyleXfs>
  <cellXfs count="45">
    <xf numFmtId="0" fontId="0" fillId="0" borderId="0" xfId="0"/>
    <xf numFmtId="164" fontId="0" fillId="0" borderId="0" xfId="0" applyNumberFormat="1"/>
    <xf numFmtId="0" fontId="14" fillId="9" borderId="0" xfId="0" applyFont="1" applyFill="1"/>
    <xf numFmtId="0" fontId="14" fillId="0" borderId="0" xfId="0" applyFont="1"/>
    <xf numFmtId="0" fontId="15" fillId="0" borderId="0" xfId="0" applyFont="1"/>
    <xf numFmtId="164" fontId="15" fillId="0" borderId="0" xfId="0" applyNumberFormat="1" applyFont="1"/>
    <xf numFmtId="0" fontId="0" fillId="0" borderId="2" xfId="0" applyBorder="1"/>
    <xf numFmtId="0" fontId="0" fillId="0" borderId="0" xfId="0" applyBorder="1"/>
    <xf numFmtId="164" fontId="0" fillId="0" borderId="0" xfId="0" applyNumberFormat="1" applyBorder="1"/>
    <xf numFmtId="164" fontId="0" fillId="0" borderId="3" xfId="0" applyNumberFormat="1" applyBorder="1"/>
    <xf numFmtId="0" fontId="16" fillId="0" borderId="4" xfId="0" applyFont="1" applyBorder="1" applyAlignment="1">
      <alignment horizontal="center"/>
    </xf>
    <xf numFmtId="0" fontId="16" fillId="0" borderId="5" xfId="0" applyFont="1" applyBorder="1" applyAlignment="1">
      <alignment horizontal="center"/>
    </xf>
    <xf numFmtId="0" fontId="16" fillId="0" borderId="4" xfId="0" applyFont="1" applyBorder="1" applyAlignment="1">
      <alignment horizontal="left"/>
    </xf>
    <xf numFmtId="0" fontId="0" fillId="0" borderId="5" xfId="0" applyBorder="1"/>
    <xf numFmtId="0" fontId="17" fillId="0" borderId="6" xfId="0" applyFont="1" applyBorder="1" applyAlignment="1">
      <alignment horizontal="center" wrapText="1"/>
    </xf>
    <xf numFmtId="0" fontId="17" fillId="0" borderId="5" xfId="0" applyFont="1" applyBorder="1" applyAlignment="1">
      <alignment horizontal="center" wrapText="1"/>
    </xf>
    <xf numFmtId="164" fontId="17" fillId="0" borderId="5" xfId="0" applyNumberFormat="1" applyFont="1" applyBorder="1" applyAlignment="1">
      <alignment horizontal="center" wrapText="1"/>
    </xf>
    <xf numFmtId="0" fontId="16" fillId="0" borderId="7" xfId="0" applyFont="1" applyBorder="1"/>
    <xf numFmtId="0" fontId="15" fillId="0" borderId="7" xfId="0" applyFont="1" applyBorder="1"/>
    <xf numFmtId="0" fontId="15" fillId="0" borderId="7" xfId="0" applyFont="1" applyBorder="1" applyAlignment="1">
      <alignment horizontal="left" wrapText="1"/>
    </xf>
    <xf numFmtId="164" fontId="15" fillId="0" borderId="7" xfId="0" applyNumberFormat="1" applyFont="1" applyBorder="1" applyAlignment="1">
      <alignment horizontal="left" wrapText="1"/>
    </xf>
    <xf numFmtId="0" fontId="15" fillId="0" borderId="8" xfId="0" applyFont="1" applyBorder="1"/>
    <xf numFmtId="164" fontId="15" fillId="0" borderId="8" xfId="0" applyNumberFormat="1" applyFont="1" applyBorder="1"/>
    <xf numFmtId="0" fontId="15" fillId="0" borderId="8" xfId="0" applyFont="1" applyBorder="1" applyAlignment="1">
      <alignment wrapText="1"/>
    </xf>
    <xf numFmtId="0" fontId="16" fillId="0" borderId="8" xfId="0" applyFont="1" applyBorder="1"/>
    <xf numFmtId="0" fontId="0" fillId="0" borderId="8" xfId="0" applyBorder="1"/>
    <xf numFmtId="164" fontId="0" fillId="0" borderId="8" xfId="0" applyNumberFormat="1" applyBorder="1"/>
    <xf numFmtId="0" fontId="14" fillId="9" borderId="8" xfId="0" applyFont="1" applyFill="1" applyBorder="1"/>
    <xf numFmtId="164" fontId="14" fillId="9" borderId="8" xfId="0" applyNumberFormat="1" applyFont="1" applyFill="1" applyBorder="1"/>
    <xf numFmtId="0" fontId="14" fillId="0" borderId="8" xfId="0" applyFont="1" applyBorder="1"/>
    <xf numFmtId="164" fontId="14" fillId="0" borderId="8" xfId="0" applyNumberFormat="1" applyFont="1" applyBorder="1"/>
    <xf numFmtId="0" fontId="14" fillId="0" borderId="9" xfId="0" applyFont="1" applyBorder="1"/>
    <xf numFmtId="164" fontId="14" fillId="0" borderId="9" xfId="0" applyNumberFormat="1" applyFont="1" applyBorder="1"/>
    <xf numFmtId="0" fontId="0" fillId="0" borderId="10" xfId="0" applyBorder="1"/>
    <xf numFmtId="164" fontId="15" fillId="0" borderId="11" xfId="0" applyNumberFormat="1" applyFont="1" applyBorder="1" applyAlignment="1">
      <alignment horizontal="left" wrapText="1"/>
    </xf>
    <xf numFmtId="0" fontId="0" fillId="0" borderId="12" xfId="0" applyBorder="1"/>
    <xf numFmtId="164" fontId="15" fillId="0" borderId="13" xfId="0" applyNumberFormat="1" applyFont="1" applyBorder="1"/>
    <xf numFmtId="0" fontId="14" fillId="9" borderId="12" xfId="0" applyFont="1" applyFill="1" applyBorder="1"/>
    <xf numFmtId="164" fontId="14" fillId="9" borderId="13" xfId="0" applyNumberFormat="1" applyFont="1" applyFill="1" applyBorder="1"/>
    <xf numFmtId="0" fontId="14" fillId="0" borderId="12" xfId="0" applyFont="1" applyBorder="1"/>
    <xf numFmtId="164" fontId="14" fillId="0" borderId="13" xfId="0" applyNumberFormat="1" applyFont="1" applyBorder="1"/>
    <xf numFmtId="0" fontId="14" fillId="0" borderId="14" xfId="0" applyFont="1" applyBorder="1"/>
    <xf numFmtId="164" fontId="14" fillId="0" borderId="15" xfId="0" applyNumberFormat="1" applyFont="1" applyBorder="1"/>
    <xf numFmtId="0" fontId="14" fillId="0" borderId="0" xfId="0" applyFont="1" applyAlignment="1">
      <alignment horizontal="center"/>
    </xf>
    <xf numFmtId="0" fontId="14" fillId="9" borderId="8" xfId="0" applyFont="1" applyFill="1" applyBorder="1" applyAlignment="1">
      <alignment horizontal="left"/>
    </xf>
  </cellXfs>
  <cellStyles count="2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Accent" xfId="20"/>
    <cellStyle name="Accent 1" xfId="21"/>
    <cellStyle name="Accent 2" xfId="22"/>
    <cellStyle name="Accent 3" xfId="23"/>
    <cellStyle name="Bad" xfId="24"/>
    <cellStyle name="Error" xfId="25"/>
    <cellStyle name="Footnote" xfId="26"/>
    <cellStyle name="Good" xfId="27"/>
    <cellStyle name="Heading" xfId="28"/>
    <cellStyle name="Heading 1" xfId="29"/>
    <cellStyle name="Heading 2" xfId="30"/>
    <cellStyle name="Hyperlink" xfId="31"/>
    <cellStyle name="Neutral" xfId="32"/>
    <cellStyle name="Note" xfId="33"/>
    <cellStyle name="Status" xfId="34"/>
    <cellStyle name="Text" xfId="35"/>
    <cellStyle name="Warning" xfId="3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tabSelected="1" workbookViewId="0" topLeftCell="A17">
      <selection activeCell="A35" sqref="A35"/>
    </sheetView>
  </sheetViews>
  <sheetFormatPr defaultColWidth="9.00390625" defaultRowHeight="14.25"/>
  <cols>
    <col min="1" max="1" width="20.125" style="0" customWidth="1"/>
    <col min="2" max="2" width="27.50390625" style="0" customWidth="1"/>
    <col min="3" max="3" width="7.75390625" style="0" customWidth="1"/>
    <col min="4" max="4" width="7.125" style="0" customWidth="1"/>
    <col min="5" max="5" width="8.50390625" style="1" customWidth="1"/>
    <col min="6" max="6" width="6.625" style="0" customWidth="1"/>
    <col min="7" max="7" width="11.75390625" style="1" customWidth="1"/>
    <col min="8" max="8" width="10.625" style="0" customWidth="1"/>
    <col min="9" max="9" width="9.00390625" style="0" customWidth="1"/>
  </cols>
  <sheetData>
    <row r="1" spans="1:7" ht="18">
      <c r="A1" s="43" t="s">
        <v>40</v>
      </c>
      <c r="B1" s="43"/>
      <c r="C1" s="43"/>
      <c r="D1" s="43"/>
      <c r="E1" s="43"/>
      <c r="F1" s="43"/>
      <c r="G1" s="43"/>
    </row>
    <row r="2" spans="1:7" ht="9" customHeight="1">
      <c r="A2" s="4"/>
      <c r="B2" s="4"/>
      <c r="C2" s="4"/>
      <c r="D2" s="4"/>
      <c r="E2" s="5"/>
      <c r="F2" s="4"/>
      <c r="G2" s="5"/>
    </row>
    <row r="3" spans="1:7" ht="39">
      <c r="A3" s="10"/>
      <c r="B3" s="11"/>
      <c r="C3" s="14" t="s">
        <v>1</v>
      </c>
      <c r="D3" s="15" t="s">
        <v>2</v>
      </c>
      <c r="E3" s="16" t="s">
        <v>48</v>
      </c>
      <c r="F3" s="15" t="s">
        <v>3</v>
      </c>
      <c r="G3" s="16" t="s">
        <v>49</v>
      </c>
    </row>
    <row r="4" spans="1:7" ht="15">
      <c r="A4" s="17" t="s">
        <v>0</v>
      </c>
      <c r="B4" s="18"/>
      <c r="C4" s="19"/>
      <c r="D4" s="19"/>
      <c r="E4" s="20"/>
      <c r="F4" s="19"/>
      <c r="G4" s="20"/>
    </row>
    <row r="5" spans="1:7" ht="15">
      <c r="A5" s="21" t="s">
        <v>4</v>
      </c>
      <c r="B5" s="21" t="s">
        <v>5</v>
      </c>
      <c r="C5" s="21" t="s">
        <v>6</v>
      </c>
      <c r="D5" s="21">
        <v>532</v>
      </c>
      <c r="E5" s="22"/>
      <c r="F5" s="21">
        <v>3</v>
      </c>
      <c r="G5" s="22">
        <f>D5*E5*F5</f>
        <v>0</v>
      </c>
    </row>
    <row r="6" spans="1:7" ht="15">
      <c r="A6" s="21" t="s">
        <v>7</v>
      </c>
      <c r="B6" s="21" t="s">
        <v>8</v>
      </c>
      <c r="C6" s="21"/>
      <c r="D6" s="21"/>
      <c r="E6" s="22"/>
      <c r="F6" s="21"/>
      <c r="G6" s="22"/>
    </row>
    <row r="7" spans="1:7" ht="15">
      <c r="A7" s="21"/>
      <c r="B7" s="21" t="s">
        <v>9</v>
      </c>
      <c r="C7" s="21" t="s">
        <v>6</v>
      </c>
      <c r="D7" s="21">
        <v>206</v>
      </c>
      <c r="E7" s="22"/>
      <c r="F7" s="21">
        <v>3</v>
      </c>
      <c r="G7" s="22">
        <f>D7*E7*F7</f>
        <v>0</v>
      </c>
    </row>
    <row r="8" spans="1:7" ht="30">
      <c r="A8" s="21"/>
      <c r="B8" s="23" t="s">
        <v>10</v>
      </c>
      <c r="C8" s="21" t="s">
        <v>11</v>
      </c>
      <c r="D8" s="21">
        <v>6</v>
      </c>
      <c r="E8" s="22"/>
      <c r="F8" s="21">
        <v>1</v>
      </c>
      <c r="G8" s="22">
        <f>D8*E8*F8</f>
        <v>0</v>
      </c>
    </row>
    <row r="9" spans="1:7" ht="15">
      <c r="A9" s="21"/>
      <c r="B9" s="21" t="s">
        <v>12</v>
      </c>
      <c r="C9" s="21" t="s">
        <v>11</v>
      </c>
      <c r="D9" s="21">
        <v>6</v>
      </c>
      <c r="E9" s="22"/>
      <c r="F9" s="21">
        <v>1</v>
      </c>
      <c r="G9" s="22">
        <f>D9*E9*F9</f>
        <v>0</v>
      </c>
    </row>
    <row r="10" spans="1:7" ht="15">
      <c r="A10" s="24" t="s">
        <v>13</v>
      </c>
      <c r="B10" s="21"/>
      <c r="C10" s="21"/>
      <c r="D10" s="21"/>
      <c r="E10" s="22"/>
      <c r="F10" s="21"/>
      <c r="G10" s="22"/>
    </row>
    <row r="11" spans="1:7" ht="15">
      <c r="A11" s="21" t="s">
        <v>14</v>
      </c>
      <c r="B11" s="23" t="s">
        <v>15</v>
      </c>
      <c r="C11" s="21" t="s">
        <v>6</v>
      </c>
      <c r="D11" s="21">
        <v>210</v>
      </c>
      <c r="E11" s="22"/>
      <c r="F11" s="21">
        <v>8</v>
      </c>
      <c r="G11" s="22">
        <f>D11*E11*F11</f>
        <v>0</v>
      </c>
    </row>
    <row r="12" spans="1:7" ht="45">
      <c r="A12" s="21" t="s">
        <v>16</v>
      </c>
      <c r="B12" s="23" t="s">
        <v>17</v>
      </c>
      <c r="C12" s="21" t="s">
        <v>6</v>
      </c>
      <c r="D12" s="21">
        <v>210</v>
      </c>
      <c r="E12" s="22"/>
      <c r="F12" s="21">
        <v>8</v>
      </c>
      <c r="G12" s="22">
        <f>D12*E12*F12</f>
        <v>0</v>
      </c>
    </row>
    <row r="13" spans="1:7" ht="30">
      <c r="A13" s="21"/>
      <c r="B13" s="23" t="s">
        <v>10</v>
      </c>
      <c r="C13" s="21" t="s">
        <v>11</v>
      </c>
      <c r="D13" s="21">
        <v>4</v>
      </c>
      <c r="E13" s="22"/>
      <c r="F13" s="21">
        <v>1</v>
      </c>
      <c r="G13" s="22">
        <f>D13*E13*F13</f>
        <v>0</v>
      </c>
    </row>
    <row r="14" spans="1:7" ht="15">
      <c r="A14" s="21"/>
      <c r="B14" s="21" t="s">
        <v>12</v>
      </c>
      <c r="C14" s="21" t="s">
        <v>11</v>
      </c>
      <c r="D14" s="21">
        <v>4</v>
      </c>
      <c r="E14" s="22"/>
      <c r="F14" s="21">
        <v>1</v>
      </c>
      <c r="G14" s="22">
        <f>D14*E14*F14</f>
        <v>0</v>
      </c>
    </row>
    <row r="15" spans="1:7" ht="15">
      <c r="A15" s="24" t="s">
        <v>53</v>
      </c>
      <c r="B15" s="21"/>
      <c r="C15" s="21"/>
      <c r="D15" s="21"/>
      <c r="E15" s="22"/>
      <c r="F15" s="21"/>
      <c r="G15" s="22"/>
    </row>
    <row r="16" spans="1:7" ht="15">
      <c r="A16" s="21" t="s">
        <v>18</v>
      </c>
      <c r="B16" s="21" t="s">
        <v>19</v>
      </c>
      <c r="C16" s="21" t="s">
        <v>6</v>
      </c>
      <c r="D16" s="21">
        <v>7</v>
      </c>
      <c r="E16" s="22"/>
      <c r="F16" s="21">
        <v>5</v>
      </c>
      <c r="G16" s="22">
        <f>D16*E16*F16</f>
        <v>0</v>
      </c>
    </row>
    <row r="17" spans="1:7" ht="15">
      <c r="A17" s="24" t="s">
        <v>54</v>
      </c>
      <c r="B17" s="21"/>
      <c r="C17" s="21"/>
      <c r="D17" s="21"/>
      <c r="E17" s="22"/>
      <c r="F17" s="21"/>
      <c r="G17" s="22"/>
    </row>
    <row r="18" spans="1:7" ht="15">
      <c r="A18" s="21"/>
      <c r="B18" s="21" t="s">
        <v>20</v>
      </c>
      <c r="C18" s="21" t="s">
        <v>21</v>
      </c>
      <c r="D18" s="21">
        <v>41</v>
      </c>
      <c r="E18" s="22"/>
      <c r="F18" s="21">
        <v>2</v>
      </c>
      <c r="G18" s="22">
        <f>D18*E18*F18</f>
        <v>0</v>
      </c>
    </row>
    <row r="19" spans="1:7" ht="15">
      <c r="A19" s="21" t="s">
        <v>22</v>
      </c>
      <c r="B19" s="21" t="s">
        <v>23</v>
      </c>
      <c r="C19" s="21" t="s">
        <v>21</v>
      </c>
      <c r="D19" s="21">
        <v>41</v>
      </c>
      <c r="E19" s="22"/>
      <c r="F19" s="21">
        <v>1</v>
      </c>
      <c r="G19" s="22">
        <f>D19*E19*F19</f>
        <v>0</v>
      </c>
    </row>
    <row r="20" spans="1:7" ht="15">
      <c r="A20" s="21"/>
      <c r="B20" s="21"/>
      <c r="C20" s="21"/>
      <c r="D20" s="21"/>
      <c r="E20" s="22"/>
      <c r="F20" s="21"/>
      <c r="G20" s="22"/>
    </row>
    <row r="21" spans="1:7" ht="15">
      <c r="A21" s="24" t="s">
        <v>24</v>
      </c>
      <c r="B21" s="21"/>
      <c r="C21" s="21"/>
      <c r="D21" s="21"/>
      <c r="E21" s="22"/>
      <c r="F21" s="21"/>
      <c r="G21" s="22"/>
    </row>
    <row r="22" spans="1:7" ht="15">
      <c r="A22" s="24" t="s">
        <v>55</v>
      </c>
      <c r="B22" s="21"/>
      <c r="C22" s="21"/>
      <c r="D22" s="21"/>
      <c r="E22" s="22"/>
      <c r="F22" s="21"/>
      <c r="G22" s="22"/>
    </row>
    <row r="23" spans="1:7" ht="30">
      <c r="A23" s="21" t="s">
        <v>4</v>
      </c>
      <c r="B23" s="23" t="s">
        <v>25</v>
      </c>
      <c r="C23" s="21" t="s">
        <v>6</v>
      </c>
      <c r="D23" s="21">
        <v>193</v>
      </c>
      <c r="E23" s="22"/>
      <c r="F23" s="21">
        <v>3</v>
      </c>
      <c r="G23" s="22">
        <f>D23*E23*F23</f>
        <v>0</v>
      </c>
    </row>
    <row r="24" spans="1:7" ht="15">
      <c r="A24" s="21" t="s">
        <v>7</v>
      </c>
      <c r="B24" s="21" t="s">
        <v>9</v>
      </c>
      <c r="C24" s="21" t="s">
        <v>6</v>
      </c>
      <c r="D24" s="21">
        <v>110</v>
      </c>
      <c r="E24" s="22"/>
      <c r="F24" s="21">
        <v>3</v>
      </c>
      <c r="G24" s="22">
        <f>D24*E24*F24</f>
        <v>0</v>
      </c>
    </row>
    <row r="25" spans="1:7" ht="30">
      <c r="A25" s="21"/>
      <c r="B25" s="23" t="s">
        <v>10</v>
      </c>
      <c r="C25" s="21" t="s">
        <v>11</v>
      </c>
      <c r="D25" s="21">
        <v>3</v>
      </c>
      <c r="E25" s="22"/>
      <c r="F25" s="21">
        <v>1</v>
      </c>
      <c r="G25" s="22">
        <f>D25*E25*F25</f>
        <v>0</v>
      </c>
    </row>
    <row r="26" spans="1:7" ht="15">
      <c r="A26" s="21"/>
      <c r="B26" s="21" t="s">
        <v>12</v>
      </c>
      <c r="C26" s="21" t="s">
        <v>11</v>
      </c>
      <c r="D26" s="21">
        <v>3</v>
      </c>
      <c r="E26" s="22"/>
      <c r="F26" s="21">
        <v>1</v>
      </c>
      <c r="G26" s="22">
        <f>D26*E26*F26</f>
        <v>0</v>
      </c>
    </row>
    <row r="27" spans="1:7" ht="15">
      <c r="A27" s="24" t="s">
        <v>26</v>
      </c>
      <c r="B27" s="21"/>
      <c r="C27" s="21"/>
      <c r="D27" s="21"/>
      <c r="E27" s="22"/>
      <c r="F27" s="21"/>
      <c r="G27" s="22"/>
    </row>
    <row r="28" spans="1:7" ht="15">
      <c r="A28" s="21" t="s">
        <v>14</v>
      </c>
      <c r="B28" s="23" t="s">
        <v>15</v>
      </c>
      <c r="C28" s="21" t="s">
        <v>6</v>
      </c>
      <c r="D28" s="21">
        <v>101</v>
      </c>
      <c r="E28" s="22"/>
      <c r="F28" s="21">
        <v>8</v>
      </c>
      <c r="G28" s="22">
        <f>D28*E28*F28</f>
        <v>0</v>
      </c>
    </row>
    <row r="29" spans="1:7" ht="45">
      <c r="A29" s="21" t="s">
        <v>16</v>
      </c>
      <c r="B29" s="23" t="s">
        <v>17</v>
      </c>
      <c r="C29" s="21" t="s">
        <v>6</v>
      </c>
      <c r="D29" s="21">
        <v>101</v>
      </c>
      <c r="E29" s="22"/>
      <c r="F29" s="21">
        <v>8</v>
      </c>
      <c r="G29" s="22">
        <f>D29*E29*F29</f>
        <v>0</v>
      </c>
    </row>
    <row r="30" spans="1:7" ht="30">
      <c r="A30" s="21"/>
      <c r="B30" s="23" t="s">
        <v>10</v>
      </c>
      <c r="C30" s="21" t="s">
        <v>11</v>
      </c>
      <c r="D30" s="21">
        <v>2</v>
      </c>
      <c r="E30" s="22"/>
      <c r="F30" s="21">
        <v>1</v>
      </c>
      <c r="G30" s="22">
        <f>D30*E30*F30</f>
        <v>0</v>
      </c>
    </row>
    <row r="31" spans="1:7" ht="15">
      <c r="A31" s="21"/>
      <c r="B31" s="21" t="s">
        <v>12</v>
      </c>
      <c r="C31" s="21" t="s">
        <v>11</v>
      </c>
      <c r="D31" s="21">
        <v>2</v>
      </c>
      <c r="E31" s="22"/>
      <c r="F31" s="21">
        <v>1</v>
      </c>
      <c r="G31" s="22">
        <f>D31*E31*F31</f>
        <v>0</v>
      </c>
    </row>
    <row r="32" spans="1:7" ht="15">
      <c r="A32" s="24" t="s">
        <v>56</v>
      </c>
      <c r="B32" s="21"/>
      <c r="C32" s="21"/>
      <c r="D32" s="21"/>
      <c r="E32" s="22"/>
      <c r="F32" s="21"/>
      <c r="G32" s="22"/>
    </row>
    <row r="33" spans="1:7" ht="15">
      <c r="A33" s="24" t="s">
        <v>57</v>
      </c>
      <c r="B33" s="21"/>
      <c r="C33" s="21"/>
      <c r="D33" s="21"/>
      <c r="E33" s="22"/>
      <c r="F33" s="21"/>
      <c r="G33" s="22"/>
    </row>
    <row r="34" spans="1:7" ht="15">
      <c r="A34" s="21"/>
      <c r="B34" s="21" t="s">
        <v>20</v>
      </c>
      <c r="C34" s="21" t="s">
        <v>21</v>
      </c>
      <c r="D34" s="21">
        <v>12</v>
      </c>
      <c r="E34" s="22"/>
      <c r="F34" s="21">
        <v>2</v>
      </c>
      <c r="G34" s="22">
        <f>D34*E34*F34</f>
        <v>0</v>
      </c>
    </row>
    <row r="35" spans="1:7" ht="30">
      <c r="A35" s="21"/>
      <c r="B35" s="23" t="s">
        <v>27</v>
      </c>
      <c r="C35" s="21" t="s">
        <v>6</v>
      </c>
      <c r="D35" s="21">
        <v>725</v>
      </c>
      <c r="E35" s="22"/>
      <c r="F35" s="21">
        <v>2</v>
      </c>
      <c r="G35" s="22">
        <f>D35*E35*F35</f>
        <v>0</v>
      </c>
    </row>
    <row r="36" spans="1:7" ht="15">
      <c r="A36" s="21" t="s">
        <v>22</v>
      </c>
      <c r="B36" s="21" t="s">
        <v>23</v>
      </c>
      <c r="C36" s="21" t="s">
        <v>21</v>
      </c>
      <c r="D36" s="21">
        <v>12</v>
      </c>
      <c r="E36" s="22"/>
      <c r="F36" s="21">
        <v>1</v>
      </c>
      <c r="G36" s="22">
        <f>D36*E36*F36</f>
        <v>0</v>
      </c>
    </row>
    <row r="37" spans="1:7" ht="15">
      <c r="A37" s="24" t="s">
        <v>28</v>
      </c>
      <c r="B37" s="21"/>
      <c r="C37" s="21" t="s">
        <v>6</v>
      </c>
      <c r="D37" s="21">
        <v>725</v>
      </c>
      <c r="E37" s="22"/>
      <c r="F37" s="21">
        <v>8</v>
      </c>
      <c r="G37" s="22">
        <f>D37*E37*F37</f>
        <v>0</v>
      </c>
    </row>
    <row r="38" spans="1:7" ht="15">
      <c r="A38" s="21"/>
      <c r="B38" s="21"/>
      <c r="C38" s="21"/>
      <c r="D38" s="21"/>
      <c r="E38" s="22"/>
      <c r="F38" s="21"/>
      <c r="G38" s="22"/>
    </row>
    <row r="39" spans="1:7" ht="15">
      <c r="A39" s="21"/>
      <c r="B39" s="21" t="s">
        <v>29</v>
      </c>
      <c r="C39" s="21" t="s">
        <v>30</v>
      </c>
      <c r="D39" s="21">
        <v>50</v>
      </c>
      <c r="E39" s="22"/>
      <c r="F39" s="21">
        <v>2</v>
      </c>
      <c r="G39" s="22">
        <f>D39*E39*F39</f>
        <v>0</v>
      </c>
    </row>
    <row r="40" spans="1:7" ht="14.25">
      <c r="A40" s="25"/>
      <c r="B40" s="25"/>
      <c r="C40" s="25"/>
      <c r="D40" s="25"/>
      <c r="E40" s="26"/>
      <c r="F40" s="25"/>
      <c r="G40" s="26"/>
    </row>
    <row r="41" spans="1:7" s="2" customFormat="1" ht="18">
      <c r="A41" s="27"/>
      <c r="B41" s="44" t="s">
        <v>31</v>
      </c>
      <c r="C41" s="44"/>
      <c r="D41" s="44"/>
      <c r="E41" s="44"/>
      <c r="F41" s="44"/>
      <c r="G41" s="28">
        <f>SUM(G5:G40)</f>
        <v>0</v>
      </c>
    </row>
    <row r="42" spans="1:7" s="3" customFormat="1" ht="2.25" customHeight="1">
      <c r="A42" s="29"/>
      <c r="B42" s="29"/>
      <c r="C42" s="29"/>
      <c r="D42" s="29"/>
      <c r="E42" s="30"/>
      <c r="F42" s="29"/>
      <c r="G42" s="30"/>
    </row>
    <row r="43" spans="1:7" s="3" customFormat="1" ht="26.25" customHeight="1">
      <c r="A43" s="31"/>
      <c r="B43" s="31" t="s">
        <v>32</v>
      </c>
      <c r="C43" s="31"/>
      <c r="D43" s="31"/>
      <c r="E43" s="32"/>
      <c r="F43" s="31"/>
      <c r="G43" s="32">
        <f>G41*2</f>
        <v>0</v>
      </c>
    </row>
    <row r="44" spans="1:7" ht="14.25">
      <c r="A44" s="7"/>
      <c r="B44" s="7"/>
      <c r="C44" s="7"/>
      <c r="D44" s="7"/>
      <c r="E44" s="8"/>
      <c r="F44" s="7"/>
      <c r="G44" s="8"/>
    </row>
  </sheetData>
  <mergeCells count="2">
    <mergeCell ref="A1:G1"/>
    <mergeCell ref="B41:F41"/>
  </mergeCells>
  <printOptions/>
  <pageMargins left="0" right="0" top="0.39370078740157505" bottom="0.39370078740157505" header="0" footer="0"/>
  <pageSetup fitToHeight="0" fitToWidth="0" horizontalDpi="600" verticalDpi="600" orientation="portrait" paperSize="9" r:id="rId1"/>
  <headerFooter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workbookViewId="0" topLeftCell="A1">
      <selection activeCell="O9" sqref="O9"/>
    </sheetView>
  </sheetViews>
  <sheetFormatPr defaultColWidth="9.00390625" defaultRowHeight="14.25"/>
  <cols>
    <col min="1" max="1" width="2.25390625" style="0" customWidth="1"/>
    <col min="2" max="2" width="15.75390625" style="0" customWidth="1"/>
    <col min="3" max="3" width="29.75390625" style="0" customWidth="1"/>
    <col min="4" max="4" width="7.375" style="0" customWidth="1"/>
    <col min="5" max="5" width="7.50390625" style="0" customWidth="1"/>
    <col min="6" max="6" width="10.75390625" style="1" customWidth="1"/>
    <col min="7" max="7" width="7.625" style="0" customWidth="1"/>
    <col min="8" max="8" width="9.625" style="1" customWidth="1"/>
    <col min="9" max="9" width="10.625" style="0" customWidth="1"/>
    <col min="10" max="10" width="9.00390625" style="0" customWidth="1"/>
  </cols>
  <sheetData>
    <row r="1" spans="2:8" ht="18">
      <c r="B1" s="43" t="s">
        <v>39</v>
      </c>
      <c r="C1" s="43"/>
      <c r="D1" s="43"/>
      <c r="E1" s="43"/>
      <c r="F1" s="43"/>
      <c r="G1" s="43"/>
      <c r="H1" s="43"/>
    </row>
    <row r="2" spans="2:8" ht="15">
      <c r="B2" s="4"/>
      <c r="C2" s="4"/>
      <c r="D2" s="4"/>
      <c r="E2" s="4"/>
      <c r="F2" s="5"/>
      <c r="G2" s="4"/>
      <c r="H2" s="5"/>
    </row>
    <row r="3" spans="1:8" ht="39">
      <c r="A3" s="13"/>
      <c r="B3" s="12" t="s">
        <v>41</v>
      </c>
      <c r="C3" s="11"/>
      <c r="D3" s="14" t="s">
        <v>1</v>
      </c>
      <c r="E3" s="15" t="s">
        <v>2</v>
      </c>
      <c r="F3" s="16" t="s">
        <v>48</v>
      </c>
      <c r="G3" s="15" t="s">
        <v>3</v>
      </c>
      <c r="H3" s="16" t="s">
        <v>49</v>
      </c>
    </row>
    <row r="4" spans="1:8" ht="15">
      <c r="A4" s="33" t="s">
        <v>43</v>
      </c>
      <c r="B4" s="17" t="s">
        <v>33</v>
      </c>
      <c r="C4" s="18"/>
      <c r="D4" s="19"/>
      <c r="E4" s="19"/>
      <c r="F4" s="20"/>
      <c r="G4" s="19"/>
      <c r="H4" s="34"/>
    </row>
    <row r="5" spans="1:8" ht="30">
      <c r="A5" s="35"/>
      <c r="B5" s="21"/>
      <c r="C5" s="23" t="s">
        <v>35</v>
      </c>
      <c r="D5" s="21" t="s">
        <v>6</v>
      </c>
      <c r="E5" s="21">
        <v>145</v>
      </c>
      <c r="F5" s="22"/>
      <c r="G5" s="21">
        <v>8</v>
      </c>
      <c r="H5" s="36">
        <f>E5*F5*G5</f>
        <v>0</v>
      </c>
    </row>
    <row r="6" spans="1:8" ht="15">
      <c r="A6" s="35"/>
      <c r="B6" s="21"/>
      <c r="C6" s="21" t="s">
        <v>12</v>
      </c>
      <c r="D6" s="21" t="s">
        <v>11</v>
      </c>
      <c r="E6" s="21">
        <v>2</v>
      </c>
      <c r="F6" s="22"/>
      <c r="G6" s="21">
        <v>1</v>
      </c>
      <c r="H6" s="36">
        <f>E6*F6*G6</f>
        <v>0</v>
      </c>
    </row>
    <row r="7" spans="1:8" ht="15">
      <c r="A7" s="35"/>
      <c r="B7" s="24" t="s">
        <v>38</v>
      </c>
      <c r="C7" s="21"/>
      <c r="D7" s="21"/>
      <c r="E7" s="21"/>
      <c r="F7" s="22"/>
      <c r="G7" s="21"/>
      <c r="H7" s="36"/>
    </row>
    <row r="8" spans="1:8" ht="30">
      <c r="A8" s="35"/>
      <c r="B8" s="21"/>
      <c r="C8" s="23" t="s">
        <v>35</v>
      </c>
      <c r="D8" s="21" t="s">
        <v>6</v>
      </c>
      <c r="E8" s="21">
        <v>120</v>
      </c>
      <c r="F8" s="22"/>
      <c r="G8" s="21">
        <v>8</v>
      </c>
      <c r="H8" s="36">
        <f>E8*F8*G8</f>
        <v>0</v>
      </c>
    </row>
    <row r="9" spans="1:8" ht="15">
      <c r="A9" s="35"/>
      <c r="B9" s="21"/>
      <c r="C9" s="21" t="s">
        <v>12</v>
      </c>
      <c r="D9" s="21" t="s">
        <v>11</v>
      </c>
      <c r="E9" s="21">
        <v>2</v>
      </c>
      <c r="F9" s="22"/>
      <c r="G9" s="21">
        <v>1</v>
      </c>
      <c r="H9" s="36">
        <f>E9*F9*G9</f>
        <v>0</v>
      </c>
    </row>
    <row r="10" spans="1:8" ht="15">
      <c r="A10" s="35" t="s">
        <v>44</v>
      </c>
      <c r="B10" s="24" t="s">
        <v>50</v>
      </c>
      <c r="C10" s="21"/>
      <c r="D10" s="21"/>
      <c r="E10" s="21"/>
      <c r="F10" s="22"/>
      <c r="G10" s="21"/>
      <c r="H10" s="36"/>
    </row>
    <row r="11" spans="1:8" ht="30">
      <c r="A11" s="35"/>
      <c r="B11" s="21"/>
      <c r="C11" s="23" t="s">
        <v>35</v>
      </c>
      <c r="D11" s="21" t="s">
        <v>6</v>
      </c>
      <c r="E11" s="21">
        <v>125</v>
      </c>
      <c r="F11" s="22"/>
      <c r="G11" s="21">
        <v>8</v>
      </c>
      <c r="H11" s="36">
        <f>E11*F11*G11</f>
        <v>0</v>
      </c>
    </row>
    <row r="12" spans="1:8" ht="15">
      <c r="A12" s="35"/>
      <c r="B12" s="21"/>
      <c r="C12" s="23" t="s">
        <v>36</v>
      </c>
      <c r="D12" s="21" t="s">
        <v>11</v>
      </c>
      <c r="E12" s="21">
        <v>0.5</v>
      </c>
      <c r="F12" s="22"/>
      <c r="G12" s="21">
        <v>1</v>
      </c>
      <c r="H12" s="36">
        <f>E12*F12*G12</f>
        <v>0</v>
      </c>
    </row>
    <row r="13" spans="1:8" ht="15">
      <c r="A13" s="35"/>
      <c r="B13" s="21"/>
      <c r="C13" s="21" t="s">
        <v>12</v>
      </c>
      <c r="D13" s="21" t="s">
        <v>11</v>
      </c>
      <c r="E13" s="21">
        <v>2</v>
      </c>
      <c r="F13" s="22"/>
      <c r="G13" s="21">
        <v>1</v>
      </c>
      <c r="H13" s="36">
        <f>E13*F13*G13</f>
        <v>0</v>
      </c>
    </row>
    <row r="14" spans="1:8" ht="15">
      <c r="A14" s="35" t="s">
        <v>45</v>
      </c>
      <c r="B14" s="24" t="s">
        <v>34</v>
      </c>
      <c r="C14" s="21"/>
      <c r="D14" s="21"/>
      <c r="E14" s="21"/>
      <c r="F14" s="22"/>
      <c r="G14" s="21"/>
      <c r="H14" s="36"/>
    </row>
    <row r="15" spans="1:8" ht="30">
      <c r="A15" s="35"/>
      <c r="B15" s="21"/>
      <c r="C15" s="23" t="s">
        <v>35</v>
      </c>
      <c r="D15" s="21" t="s">
        <v>6</v>
      </c>
      <c r="E15" s="21">
        <v>355</v>
      </c>
      <c r="F15" s="22"/>
      <c r="G15" s="21">
        <v>8</v>
      </c>
      <c r="H15" s="36">
        <f>E15*F15*G15</f>
        <v>0</v>
      </c>
    </row>
    <row r="16" spans="1:8" ht="15">
      <c r="A16" s="35"/>
      <c r="B16" s="24"/>
      <c r="C16" s="23" t="s">
        <v>36</v>
      </c>
      <c r="D16" s="21" t="s">
        <v>11</v>
      </c>
      <c r="E16" s="21">
        <v>0.5</v>
      </c>
      <c r="F16" s="22"/>
      <c r="G16" s="21">
        <v>1</v>
      </c>
      <c r="H16" s="36">
        <f>E16*F16*G16</f>
        <v>0</v>
      </c>
    </row>
    <row r="17" spans="1:8" ht="15">
      <c r="A17" s="35"/>
      <c r="B17" s="21"/>
      <c r="C17" s="21" t="s">
        <v>12</v>
      </c>
      <c r="D17" s="21" t="s">
        <v>11</v>
      </c>
      <c r="E17" s="21">
        <v>2</v>
      </c>
      <c r="F17" s="22"/>
      <c r="G17" s="21">
        <v>1</v>
      </c>
      <c r="H17" s="36">
        <f>E17*F17*G17</f>
        <v>0</v>
      </c>
    </row>
    <row r="18" spans="1:11" ht="15">
      <c r="A18" s="35" t="s">
        <v>46</v>
      </c>
      <c r="B18" s="24" t="s">
        <v>37</v>
      </c>
      <c r="C18" s="21"/>
      <c r="D18" s="21"/>
      <c r="E18" s="21"/>
      <c r="F18" s="22"/>
      <c r="G18" s="21"/>
      <c r="H18" s="36"/>
      <c r="K18" s="4"/>
    </row>
    <row r="19" spans="1:17" ht="30">
      <c r="A19" s="35"/>
      <c r="B19" s="21"/>
      <c r="C19" s="23" t="s">
        <v>35</v>
      </c>
      <c r="D19" s="21" t="s">
        <v>6</v>
      </c>
      <c r="E19" s="21">
        <v>100</v>
      </c>
      <c r="F19" s="22"/>
      <c r="G19" s="21">
        <v>8</v>
      </c>
      <c r="H19" s="36">
        <f>E19*F19*G19</f>
        <v>0</v>
      </c>
      <c r="Q19" s="7"/>
    </row>
    <row r="20" spans="1:8" ht="15">
      <c r="A20" s="35"/>
      <c r="B20" s="21"/>
      <c r="C20" s="21" t="s">
        <v>12</v>
      </c>
      <c r="D20" s="21" t="s">
        <v>11</v>
      </c>
      <c r="E20" s="21">
        <v>1</v>
      </c>
      <c r="F20" s="22"/>
      <c r="G20" s="21">
        <v>1</v>
      </c>
      <c r="H20" s="36">
        <f>E20*F20*G20</f>
        <v>0</v>
      </c>
    </row>
    <row r="21" spans="1:8" ht="15">
      <c r="A21" s="35" t="s">
        <v>47</v>
      </c>
      <c r="B21" s="24" t="s">
        <v>51</v>
      </c>
      <c r="C21" s="21"/>
      <c r="D21" s="21"/>
      <c r="E21" s="21"/>
      <c r="F21" s="22"/>
      <c r="G21" s="21"/>
      <c r="H21" s="36"/>
    </row>
    <row r="22" spans="1:8" ht="30">
      <c r="A22" s="35"/>
      <c r="B22" s="24"/>
      <c r="C22" s="23" t="s">
        <v>35</v>
      </c>
      <c r="D22" s="21"/>
      <c r="E22" s="21">
        <v>225</v>
      </c>
      <c r="F22" s="22"/>
      <c r="G22" s="21">
        <v>8</v>
      </c>
      <c r="H22" s="36">
        <f>E22*F22*G22</f>
        <v>0</v>
      </c>
    </row>
    <row r="23" spans="1:8" ht="15">
      <c r="A23" s="35"/>
      <c r="B23" s="24"/>
      <c r="C23" s="21" t="s">
        <v>12</v>
      </c>
      <c r="D23" s="21" t="s">
        <v>21</v>
      </c>
      <c r="E23" s="21">
        <v>2</v>
      </c>
      <c r="F23" s="22"/>
      <c r="G23" s="21">
        <v>1</v>
      </c>
      <c r="H23" s="36">
        <f>E23*F23*G23</f>
        <v>0</v>
      </c>
    </row>
    <row r="24" spans="1:8" ht="15">
      <c r="A24" s="35"/>
      <c r="B24" s="24"/>
      <c r="C24" s="23"/>
      <c r="D24" s="21"/>
      <c r="E24" s="21"/>
      <c r="F24" s="22"/>
      <c r="G24" s="21"/>
      <c r="H24" s="36"/>
    </row>
    <row r="25" spans="1:8" ht="15">
      <c r="A25" s="35"/>
      <c r="B25" s="24" t="s">
        <v>52</v>
      </c>
      <c r="C25" s="23" t="s">
        <v>42</v>
      </c>
      <c r="D25" s="21" t="s">
        <v>6</v>
      </c>
      <c r="E25" s="21">
        <f>E5+E11+E15+E19+E8+E22</f>
        <v>1070</v>
      </c>
      <c r="F25" s="22"/>
      <c r="G25" s="21">
        <v>2</v>
      </c>
      <c r="H25" s="36">
        <f>E25*F25*G25</f>
        <v>0</v>
      </c>
    </row>
    <row r="26" spans="1:8" ht="14.25">
      <c r="A26" s="6"/>
      <c r="B26" s="7"/>
      <c r="C26" s="7"/>
      <c r="D26" s="7"/>
      <c r="E26" s="7"/>
      <c r="F26" s="8"/>
      <c r="G26" s="7"/>
      <c r="H26" s="9"/>
    </row>
    <row r="27" spans="1:8" s="2" customFormat="1" ht="18">
      <c r="A27" s="37"/>
      <c r="B27" s="27"/>
      <c r="C27" s="44" t="s">
        <v>31</v>
      </c>
      <c r="D27" s="44"/>
      <c r="E27" s="44"/>
      <c r="F27" s="44"/>
      <c r="G27" s="44"/>
      <c r="H27" s="38">
        <f>SUM(H5:H25)</f>
        <v>0</v>
      </c>
    </row>
    <row r="28" spans="1:8" s="3" customFormat="1" ht="18">
      <c r="A28" s="39"/>
      <c r="B28" s="29"/>
      <c r="C28" s="29"/>
      <c r="D28" s="29"/>
      <c r="E28" s="29"/>
      <c r="F28" s="30"/>
      <c r="G28" s="29"/>
      <c r="H28" s="40"/>
    </row>
    <row r="29" spans="1:8" s="3" customFormat="1" ht="30.75" customHeight="1">
      <c r="A29" s="41"/>
      <c r="B29" s="31"/>
      <c r="C29" s="31" t="s">
        <v>32</v>
      </c>
      <c r="D29" s="31"/>
      <c r="E29" s="31"/>
      <c r="F29" s="32"/>
      <c r="G29" s="31"/>
      <c r="H29" s="42">
        <f>H27*2</f>
        <v>0</v>
      </c>
    </row>
    <row r="30" spans="1:8" ht="14.25">
      <c r="A30" s="7"/>
      <c r="B30" s="7"/>
      <c r="C30" s="7"/>
      <c r="D30" s="7"/>
      <c r="E30" s="7"/>
      <c r="F30" s="8"/>
      <c r="G30" s="7"/>
      <c r="H30" s="8"/>
    </row>
  </sheetData>
  <mergeCells count="2">
    <mergeCell ref="B1:H1"/>
    <mergeCell ref="C27:G27"/>
  </mergeCells>
  <printOptions/>
  <pageMargins left="0.25" right="0.25" top="0.75" bottom="0.75" header="0.3" footer="0.3"/>
  <pageSetup fitToHeight="0" fitToWidth="0" horizontalDpi="600" verticalDpi="600" orientation="portrait" paperSize="9" r:id="rId1"/>
  <headerFooter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A2" sqref="A2"/>
    </sheetView>
  </sheetViews>
  <sheetFormatPr defaultColWidth="9.00390625" defaultRowHeight="14.2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49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Jaromír Nigrin</dc:creator>
  <cp:keywords/>
  <dc:description/>
  <cp:lastModifiedBy>Pavlína Tůmová</cp:lastModifiedBy>
  <cp:lastPrinted>2023-02-08T15:34:25Z</cp:lastPrinted>
  <dcterms:created xsi:type="dcterms:W3CDTF">2020-01-26T19:16:38Z</dcterms:created>
  <dcterms:modified xsi:type="dcterms:W3CDTF">2023-02-08T15:43:29Z</dcterms:modified>
  <cp:category/>
  <cp:version/>
  <cp:contentType/>
  <cp:contentStatus/>
  <cp:revision>8</cp:revision>
</cp:coreProperties>
</file>