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ybavení_elektro" sheetId="4" r:id="rId1"/>
  </sheets>
  <definedNames/>
  <calcPr calcId="162913"/>
</workbook>
</file>

<file path=xl/comments1.xml><?xml version="1.0" encoding="utf-8"?>
<comments xmlns="http://schemas.openxmlformats.org/spreadsheetml/2006/main">
  <authors>
    <author>hp</author>
  </authors>
  <commentList>
    <comment ref="B1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opraveny překlepy</t>
        </r>
      </text>
    </comment>
    <comment ref="A1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změna kabelu + nová cena + nový odkaz
</t>
        </r>
      </text>
    </comment>
    <comment ref="B2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MS Office nemusí nutně být, pokud by ale byl součástí, tím líp
</t>
        </r>
      </text>
    </comment>
    <comment ref="B2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U těchto PC není uveden MS Office. Alespoň u 2 (ty, co budou v t-zóně) by měl být
</t>
        </r>
      </text>
    </comment>
  </commentList>
</comments>
</file>

<file path=xl/sharedStrings.xml><?xml version="1.0" encoding="utf-8"?>
<sst xmlns="http://schemas.openxmlformats.org/spreadsheetml/2006/main" count="43" uniqueCount="43">
  <si>
    <t>Popis</t>
  </si>
  <si>
    <t>počet ks</t>
  </si>
  <si>
    <t>cena za jednotku bez DPH</t>
  </si>
  <si>
    <t>výše DPH za jednotku</t>
  </si>
  <si>
    <t>cena za jednotku vč. DPH</t>
  </si>
  <si>
    <t>cena bez DPH celkem</t>
  </si>
  <si>
    <t>cena vč. DPH celkem</t>
  </si>
  <si>
    <t>Laserový projektor</t>
  </si>
  <si>
    <t>PC all in one (na zeď)</t>
  </si>
  <si>
    <t>PC all in one (na stůl)</t>
  </si>
  <si>
    <t>Projekční plátno</t>
  </si>
  <si>
    <t>Stropní držák dataprojektoru</t>
  </si>
  <si>
    <t>maximální hmotnosti 14kg, teleskopická tyč:rozsahu 23-114 cm. Naklopení a natočení: všechny směry, rozsah ramen držáku pro ukotvení projektoru 31cm. Součástí balení: montážní sada včetně hmožďinek a imbusového klíče.</t>
  </si>
  <si>
    <t>Formát 16:10, povrch plátna: bílý matný, rozměry plátna: 236x147 cm, úhlopříčka 110""</t>
  </si>
  <si>
    <t>optický HDMI kabel</t>
  </si>
  <si>
    <t>propojovací kabel projektoru a PC v délce 20 m</t>
  </si>
  <si>
    <t>Interaktnívní stěna</t>
  </si>
  <si>
    <t>Zadavatel:</t>
  </si>
  <si>
    <t>Název zakázky:</t>
  </si>
  <si>
    <t xml:space="preserve">Dodavatel: </t>
  </si>
  <si>
    <t>adresa uchazeče:</t>
  </si>
  <si>
    <t>jednatel:</t>
  </si>
  <si>
    <t>IČO/DIČ:</t>
  </si>
  <si>
    <t>Požadovaná záruka v měsících</t>
  </si>
  <si>
    <t>Celková cena bez DPH</t>
  </si>
  <si>
    <t>Celková cena s DPH</t>
  </si>
  <si>
    <t>Datum</t>
  </si>
  <si>
    <t>………………………</t>
  </si>
  <si>
    <t>…………………………………….</t>
  </si>
  <si>
    <t>pro stvrzení pravosti technické specifikace</t>
  </si>
  <si>
    <t>Technologie: Laser, konstrast: 2500000:1, rozlišení: 1920x1200 (WUXGA),
světelný výkon: 4500 ANSI, formát: 16:10, rozhraní: audiovstup, stereofonní konektor mini-jack (2x), audiovýstup, stereofonní konektor mini-jack, HDMI vstup (2x), VGA výstup, VGA vstup(2x), Ethernetové rozhraní (100 Base-TX / 10 Base-T), RS-232C, USB 2.0 typu B, USB 2.0 typu A, bezdrátová síť LAN IEEE 802.11a/b/g/n/ac (volitelně), bezdrátová síť LAN b/g/n (2,4 GHz) (volitelně), Příslušenství v balení: VGA kabel, Hlavní zařízení, napájecí kabel, Úvodní příručka, dálkové ovládání vč. baterií, uživatelská příručka (na disku CD-ROM)</t>
  </si>
  <si>
    <r>
      <t xml:space="preserve">Dotykový displej 23.8" / Rozlišení displeje 1920 x 1080 (FullHD) / Intel - Core i5 8400T (6C/6T 1.7/3.3 GHz) / 8 GBGB DDR4 RAM / 256 GB SSD / Intel - UHD Graphics 630 / paměť grafické karty Sdílená s RAMGB / BlueTooth, LAN, WLAN (Wi-Fi) / grafické rozhraní HDMI / 10/100/1000 (Gigabit) / 90W / Windows 10 Pro, barva: Černá, výbava a příslušenství: čtečka paměťových karet, DVD optická mechanika, klávesnice, myš, </t>
    </r>
    <r>
      <rPr>
        <b/>
        <sz val="11"/>
        <rFont val="Calibri"/>
        <family val="2"/>
        <scheme val="minor"/>
      </rPr>
      <t>VESA uchycení</t>
    </r>
    <r>
      <rPr>
        <sz val="11"/>
        <rFont val="Calibri"/>
        <family val="2"/>
        <scheme val="minor"/>
      </rPr>
      <t xml:space="preserve">, webkamera, MS office, ESET antivitus, OS Windows 10 Pro, dotykový systém obrazovky -ano, </t>
    </r>
  </si>
  <si>
    <t xml:space="preserve">Kvalitní osobní počítač all-in-one do kanceláří a podniků. Dotykový 23.8" IPS Full HD displej (1920 x 1080 bodů), 6jádrový procesor Intel Core i5-9500T (2.2GHz, TB 3.7GHz), 8GB operační paměti DDR4, pevný disk 256GB SSD M.2 PCIe NVMe, mechanika DVD±RW, grafická karta Intel UHD Graphics, GLAN, Wi-Fi ac, Bluetooth 5.0, 4x USB 3.0/3.1/3.2 Gen 1, 1x USB 2.0 Type-C, DisplayPort, HDMI, čtečka paměťových karet, Full HD kamera, USB klávesnice a myš, OS Windows 10 Pro, MS office, ESET antivitus. </t>
  </si>
  <si>
    <t>Nabízený produkt (název produktu)</t>
  </si>
  <si>
    <t>Název projektu:</t>
  </si>
  <si>
    <t>Kód projektu:</t>
  </si>
  <si>
    <t>město Benešov</t>
  </si>
  <si>
    <t>Příloha č. 1 - Položkový rozpočet s technickou specifikací</t>
  </si>
  <si>
    <t>Vybavení a stavební úpravy v Městské knihovně Benešov</t>
  </si>
  <si>
    <t>053</t>
  </si>
  <si>
    <t>Položky - 053</t>
  </si>
  <si>
    <t xml:space="preserve">displej 65“ 165 cm, 4K 3840×2160, 20 dotyků, 10 per
integrovaný počítač s Windows 10 Pro, plnohodnotné All-in-One řešení z výroby: Intel® Core™ i5-8400 / 8GB DDR4 / 256GB SSD
pojízdný celokovový stojan
(za příplatek s elektrickým nastavením výšky a sklonu displeje)
bezdrátová klávesnice s myší
program v češtině pro okamžité psaní, kreslení a vytváření vlastních interaktivních úloh a prezentací
plná roční desktopová verze vzdělávacího programu mozaBook s více jak tisícem 3D modelů a animací z osmi vzdělávacích oblastí (geografie, chemie, biologie, matematika, fyzika, technologie, dějepis, výtvarné umění)
zkušební přístup k programu Včelka na procvičování čtení a psaní
zkušební přístup k i-učebnicím od nakladatelství Fraus a NOVÁ ŠKOLA
zkušební přístup k aplikaci Toglic umožňující propojení s žákovskými tablety
zkušební přístup ke vzdělávacímu portálu Fred s více jak 40 000 materiály do výuky
cloudové úložiště s kapacitou 30 GB
předání „na klíč“, včetně instalace a školení pedagogů od lektora s akreditací MŠMT v systému DVPP
zapojení do projektu METODICKÝ KABINET DIGITÁLNÍHO VZDĚLÁVÁNÍ | Vědeckotechnický park Univerzity Palackého v Olomouci s rozsáhlou metodickou podporou zahrnující i vzdálený technický přístup přes TeamViewer Business volitelně textilní ochranný kryt podšitý pěnovkou, výběr z 21 barev 
volitelně integrovaná barevná tiskárna s extra levnými náklady na tisk 
</t>
  </si>
  <si>
    <t>Nákup elektro vybavení - Městská knihovna Benešov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</si>
</sst>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&quot; &quot;[$Kč-405];[Red]&quot;-&quot;#,##0.00&quot; &quot;[$Kč-405]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Arial CE1"/>
      <family val="2"/>
    </font>
    <font>
      <b/>
      <i/>
      <sz val="16"/>
      <color rgb="FF000000"/>
      <name val="Arial CE1"/>
      <family val="2"/>
    </font>
    <font>
      <b/>
      <i/>
      <u val="single"/>
      <sz val="11"/>
      <color rgb="FF000000"/>
      <name val="Arial CE1"/>
      <family val="2"/>
    </font>
    <font>
      <sz val="8"/>
      <name val="Open Sans"/>
      <family val="2"/>
    </font>
    <font>
      <b/>
      <sz val="8"/>
      <name val="Open Sans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8"/>
      <color rgb="FF575757"/>
      <name val="Open Sans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/>
    </xf>
    <xf numFmtId="165" fontId="8" fillId="0" borderId="0" applyBorder="0" applyProtection="0">
      <alignment/>
    </xf>
  </cellStyleXfs>
  <cellXfs count="70">
    <xf numFmtId="0" fontId="0" fillId="0" borderId="0" xfId="0"/>
    <xf numFmtId="0" fontId="5" fillId="0" borderId="0" xfId="20" applyFill="1"/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5" fillId="0" borderId="0" xfId="2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horizontal="left" wrapText="1" indent="2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/>
    <xf numFmtId="0" fontId="14" fillId="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 indent="2"/>
    </xf>
    <xf numFmtId="0" fontId="13" fillId="0" borderId="0" xfId="0" applyFont="1" applyFill="1" applyBorder="1" applyAlignment="1">
      <alignment horizontal="centerContinuous" vertical="center" wrapText="1"/>
    </xf>
    <xf numFmtId="14" fontId="16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4" fontId="17" fillId="4" borderId="0" xfId="0" applyNumberFormat="1" applyFont="1" applyFill="1" applyBorder="1"/>
    <xf numFmtId="0" fontId="0" fillId="4" borderId="0" xfId="0" applyFill="1" applyAlignment="1">
      <alignment horizontal="center" vertical="center"/>
    </xf>
    <xf numFmtId="14" fontId="16" fillId="4" borderId="0" xfId="0" applyNumberFormat="1" applyFont="1" applyFill="1" applyBorder="1"/>
    <xf numFmtId="0" fontId="0" fillId="4" borderId="0" xfId="0" applyFill="1"/>
    <xf numFmtId="49" fontId="0" fillId="0" borderId="0" xfId="0" applyNumberFormat="1" applyAlignment="1">
      <alignment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Graphics" xfId="22"/>
    <cellStyle name="Heading" xfId="23"/>
    <cellStyle name="Heading1" xfId="24"/>
    <cellStyle name="Result" xfId="25"/>
    <cellStyle name="Result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73"/>
  <sheetViews>
    <sheetView tabSelected="1" zoomScale="80" zoomScaleNormal="80" workbookViewId="0" topLeftCell="A1">
      <selection activeCell="B6" sqref="B6"/>
    </sheetView>
  </sheetViews>
  <sheetFormatPr defaultColWidth="8.8515625" defaultRowHeight="15"/>
  <cols>
    <col min="1" max="1" width="32.421875" style="2" customWidth="1"/>
    <col min="2" max="2" width="101.00390625" style="6" customWidth="1"/>
    <col min="3" max="3" width="10.421875" style="21" customWidth="1"/>
    <col min="4" max="4" width="19.140625" style="21" bestFit="1" customWidth="1"/>
    <col min="5" max="5" width="17.8515625" style="21" customWidth="1"/>
    <col min="6" max="6" width="15.7109375" style="21" customWidth="1"/>
    <col min="7" max="7" width="14.28125" style="21" customWidth="1"/>
    <col min="8" max="8" width="14.140625" style="21" customWidth="1"/>
    <col min="9" max="9" width="14.00390625" style="21" customWidth="1"/>
    <col min="10" max="10" width="14.28125" style="22" customWidth="1"/>
    <col min="11" max="16384" width="8.8515625" style="2" customWidth="1"/>
  </cols>
  <sheetData>
    <row r="1" spans="1:10" ht="15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.75" thickBot="1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>
      <c r="A3" s="9"/>
      <c r="B3" s="10"/>
      <c r="C3" s="11"/>
      <c r="D3" s="11"/>
      <c r="E3" s="11"/>
      <c r="F3" s="11"/>
      <c r="G3" s="11"/>
      <c r="H3" s="11"/>
      <c r="I3" s="11"/>
      <c r="J3" s="12"/>
    </row>
    <row r="4" spans="1:10" ht="15">
      <c r="A4" s="13" t="s">
        <v>17</v>
      </c>
      <c r="B4" s="14" t="s">
        <v>36</v>
      </c>
      <c r="C4" s="15"/>
      <c r="D4" s="15"/>
      <c r="E4" s="15"/>
      <c r="F4" s="15"/>
      <c r="G4" s="15"/>
      <c r="H4" s="15"/>
      <c r="I4" s="15"/>
      <c r="J4" s="12"/>
    </row>
    <row r="5" spans="1:10" ht="15">
      <c r="A5" s="13" t="s">
        <v>18</v>
      </c>
      <c r="B5" s="16" t="s">
        <v>42</v>
      </c>
      <c r="C5" s="15"/>
      <c r="D5" s="15"/>
      <c r="E5" s="15"/>
      <c r="F5" s="15"/>
      <c r="G5" s="15"/>
      <c r="H5" s="15"/>
      <c r="I5" s="15"/>
      <c r="J5" s="12"/>
    </row>
    <row r="6" spans="1:10" ht="15">
      <c r="A6" s="13" t="s">
        <v>34</v>
      </c>
      <c r="B6" s="16" t="s">
        <v>38</v>
      </c>
      <c r="C6" s="15"/>
      <c r="D6" s="15"/>
      <c r="E6" s="15"/>
      <c r="F6" s="15"/>
      <c r="G6" s="15"/>
      <c r="H6" s="15"/>
      <c r="I6" s="15"/>
      <c r="J6" s="12"/>
    </row>
    <row r="7" spans="1:10" ht="15">
      <c r="A7" s="13" t="s">
        <v>35</v>
      </c>
      <c r="B7" s="60" t="s">
        <v>39</v>
      </c>
      <c r="C7" s="15"/>
      <c r="D7" s="15"/>
      <c r="E7" s="15"/>
      <c r="F7" s="15"/>
      <c r="G7" s="15"/>
      <c r="H7" s="15"/>
      <c r="I7" s="15"/>
      <c r="J7" s="12"/>
    </row>
    <row r="8" spans="1:10" ht="15">
      <c r="A8" s="9"/>
      <c r="B8" s="16"/>
      <c r="C8" s="15"/>
      <c r="D8" s="15"/>
      <c r="E8" s="15"/>
      <c r="F8" s="15"/>
      <c r="G8" s="15"/>
      <c r="H8" s="15"/>
      <c r="I8" s="15"/>
      <c r="J8" s="12"/>
    </row>
    <row r="9" spans="1:10" ht="15">
      <c r="A9" s="17" t="s">
        <v>19</v>
      </c>
      <c r="B9" s="55"/>
      <c r="C9" s="11"/>
      <c r="D9" s="11"/>
      <c r="E9" s="11"/>
      <c r="F9" s="11"/>
      <c r="G9" s="11"/>
      <c r="H9" s="11"/>
      <c r="I9" s="11"/>
      <c r="J9" s="12"/>
    </row>
    <row r="10" spans="1:10" ht="15">
      <c r="A10" s="17" t="s">
        <v>20</v>
      </c>
      <c r="B10" s="59"/>
      <c r="C10" s="15"/>
      <c r="D10" s="15"/>
      <c r="E10" s="15"/>
      <c r="F10" s="15"/>
      <c r="G10" s="15"/>
      <c r="H10" s="15"/>
      <c r="I10" s="15"/>
      <c r="J10" s="12"/>
    </row>
    <row r="11" spans="1:10" ht="15">
      <c r="A11" s="17" t="s">
        <v>21</v>
      </c>
      <c r="B11" s="59"/>
      <c r="C11" s="15"/>
      <c r="D11" s="15"/>
      <c r="E11" s="15"/>
      <c r="F11" s="15"/>
      <c r="G11" s="15"/>
      <c r="H11" s="15"/>
      <c r="I11" s="15"/>
      <c r="J11" s="12"/>
    </row>
    <row r="12" spans="1:10" ht="15">
      <c r="A12" s="17" t="s">
        <v>22</v>
      </c>
      <c r="B12" s="59"/>
      <c r="C12" s="15"/>
      <c r="D12" s="15"/>
      <c r="E12" s="15"/>
      <c r="F12" s="15"/>
      <c r="G12" s="15"/>
      <c r="H12" s="15"/>
      <c r="I12" s="15"/>
      <c r="J12" s="12"/>
    </row>
    <row r="13" spans="1:10" ht="15.75" thickBot="1">
      <c r="A13"/>
      <c r="B13"/>
      <c r="C13" s="15"/>
      <c r="D13" s="15"/>
      <c r="E13" s="15"/>
      <c r="F13" s="15"/>
      <c r="G13" s="15"/>
      <c r="H13" s="15"/>
      <c r="I13" s="15"/>
      <c r="J13" s="12"/>
    </row>
    <row r="14" spans="1:10" ht="94.15" customHeight="1" thickBot="1">
      <c r="A14" s="35" t="s">
        <v>40</v>
      </c>
      <c r="B14" s="36" t="s">
        <v>0</v>
      </c>
      <c r="C14" s="37" t="s">
        <v>1</v>
      </c>
      <c r="D14" s="18" t="s">
        <v>33</v>
      </c>
      <c r="E14" s="18" t="s">
        <v>23</v>
      </c>
      <c r="F14" s="38" t="s">
        <v>2</v>
      </c>
      <c r="G14" s="38" t="s">
        <v>3</v>
      </c>
      <c r="H14" s="38" t="s">
        <v>4</v>
      </c>
      <c r="I14" s="38" t="s">
        <v>5</v>
      </c>
      <c r="J14" s="39" t="s">
        <v>6</v>
      </c>
    </row>
    <row r="15" spans="1:11" ht="107.25" customHeight="1">
      <c r="A15" s="31" t="s">
        <v>7</v>
      </c>
      <c r="B15" s="32" t="s">
        <v>30</v>
      </c>
      <c r="C15" s="23">
        <v>1</v>
      </c>
      <c r="D15" s="49"/>
      <c r="E15" s="23">
        <v>60</v>
      </c>
      <c r="F15" s="52"/>
      <c r="G15" s="33">
        <f>F15*0.21</f>
        <v>0</v>
      </c>
      <c r="H15" s="33">
        <f>F15+G15</f>
        <v>0</v>
      </c>
      <c r="I15" s="33">
        <f aca="true" t="shared" si="0" ref="I15:I21">F15*C15</f>
        <v>0</v>
      </c>
      <c r="J15" s="34">
        <f aca="true" t="shared" si="1" ref="J15:J21">C15*H15</f>
        <v>0</v>
      </c>
      <c r="K15" s="1"/>
    </row>
    <row r="16" spans="1:11" ht="15">
      <c r="A16" s="24" t="s">
        <v>10</v>
      </c>
      <c r="B16" s="3" t="s">
        <v>13</v>
      </c>
      <c r="C16" s="5">
        <v>1</v>
      </c>
      <c r="D16" s="50"/>
      <c r="E16" s="5">
        <v>24</v>
      </c>
      <c r="F16" s="53"/>
      <c r="G16" s="20">
        <f>F16*0.21</f>
        <v>0</v>
      </c>
      <c r="H16" s="20">
        <f>F16+G16</f>
        <v>0</v>
      </c>
      <c r="I16" s="20">
        <f t="shared" si="0"/>
        <v>0</v>
      </c>
      <c r="J16" s="25">
        <f t="shared" si="1"/>
        <v>0</v>
      </c>
      <c r="K16" s="1"/>
    </row>
    <row r="17" spans="1:11" ht="45">
      <c r="A17" s="24" t="s">
        <v>11</v>
      </c>
      <c r="B17" s="3" t="s">
        <v>12</v>
      </c>
      <c r="C17" s="5">
        <v>1</v>
      </c>
      <c r="D17" s="50"/>
      <c r="E17" s="5">
        <v>24</v>
      </c>
      <c r="F17" s="53"/>
      <c r="G17" s="20">
        <f aca="true" t="shared" si="2" ref="G17:G18">F17*0.21</f>
        <v>0</v>
      </c>
      <c r="H17" s="20">
        <f aca="true" t="shared" si="3" ref="H17:H18">F17+G17</f>
        <v>0</v>
      </c>
      <c r="I17" s="20">
        <f t="shared" si="0"/>
        <v>0</v>
      </c>
      <c r="J17" s="25">
        <f t="shared" si="1"/>
        <v>0</v>
      </c>
      <c r="K17" s="1"/>
    </row>
    <row r="18" spans="1:11" ht="15">
      <c r="A18" s="24" t="s">
        <v>14</v>
      </c>
      <c r="B18" s="3" t="s">
        <v>15</v>
      </c>
      <c r="C18" s="5">
        <v>1</v>
      </c>
      <c r="D18" s="50"/>
      <c r="E18" s="5">
        <v>24</v>
      </c>
      <c r="F18" s="53"/>
      <c r="G18" s="20">
        <f t="shared" si="2"/>
        <v>0</v>
      </c>
      <c r="H18" s="20">
        <f t="shared" si="3"/>
        <v>0</v>
      </c>
      <c r="I18" s="20">
        <f t="shared" si="0"/>
        <v>0</v>
      </c>
      <c r="J18" s="25">
        <f t="shared" si="1"/>
        <v>0</v>
      </c>
      <c r="K18" s="1"/>
    </row>
    <row r="19" spans="1:11" ht="309" customHeight="1">
      <c r="A19" s="24" t="s">
        <v>16</v>
      </c>
      <c r="B19" s="3" t="s">
        <v>41</v>
      </c>
      <c r="C19" s="5">
        <v>1</v>
      </c>
      <c r="D19" s="50"/>
      <c r="E19" s="5">
        <v>60</v>
      </c>
      <c r="F19" s="53"/>
      <c r="G19" s="20">
        <f>F19*0.21</f>
        <v>0</v>
      </c>
      <c r="H19" s="20">
        <f>F19+G19</f>
        <v>0</v>
      </c>
      <c r="I19" s="20">
        <f t="shared" si="0"/>
        <v>0</v>
      </c>
      <c r="J19" s="25">
        <f t="shared" si="1"/>
        <v>0</v>
      </c>
      <c r="K19" s="1"/>
    </row>
    <row r="20" spans="1:11" ht="94.15" customHeight="1">
      <c r="A20" s="26" t="s">
        <v>8</v>
      </c>
      <c r="B20" s="3" t="s">
        <v>31</v>
      </c>
      <c r="C20" s="5">
        <v>2</v>
      </c>
      <c r="D20" s="50"/>
      <c r="E20" s="5">
        <v>24</v>
      </c>
      <c r="F20" s="53"/>
      <c r="G20" s="20">
        <f aca="true" t="shared" si="4" ref="G20:G21">F20*0.21</f>
        <v>0</v>
      </c>
      <c r="H20" s="20">
        <f aca="true" t="shared" si="5" ref="H20:H21">F20+G20</f>
        <v>0</v>
      </c>
      <c r="I20" s="20">
        <f t="shared" si="0"/>
        <v>0</v>
      </c>
      <c r="J20" s="25">
        <f t="shared" si="1"/>
        <v>0</v>
      </c>
      <c r="K20" s="1"/>
    </row>
    <row r="21" spans="1:12" ht="102" customHeight="1" thickBot="1">
      <c r="A21" s="27" t="s">
        <v>9</v>
      </c>
      <c r="B21" s="28" t="s">
        <v>32</v>
      </c>
      <c r="C21" s="48">
        <v>4</v>
      </c>
      <c r="D21" s="51"/>
      <c r="E21" s="48">
        <v>24</v>
      </c>
      <c r="F21" s="54"/>
      <c r="G21" s="29">
        <f t="shared" si="4"/>
        <v>0</v>
      </c>
      <c r="H21" s="29">
        <f t="shared" si="5"/>
        <v>0</v>
      </c>
      <c r="I21" s="29">
        <f t="shared" si="0"/>
        <v>0</v>
      </c>
      <c r="J21" s="30">
        <f t="shared" si="1"/>
        <v>0</v>
      </c>
      <c r="K21" s="4"/>
      <c r="L21" s="4"/>
    </row>
    <row r="24" spans="1:7" ht="15.75" thickBot="1">
      <c r="A24"/>
      <c r="B24"/>
      <c r="C24" s="15"/>
      <c r="D24" s="15"/>
      <c r="E24" s="15"/>
      <c r="F24" s="15"/>
      <c r="G24" s="15"/>
    </row>
    <row r="25" spans="1:7" ht="42.75" thickBot="1">
      <c r="A25" s="40" t="s">
        <v>24</v>
      </c>
      <c r="B25" s="41">
        <f>SUM(I15:I21)</f>
        <v>0</v>
      </c>
      <c r="C25" s="42"/>
      <c r="D25" s="43" t="s">
        <v>25</v>
      </c>
      <c r="E25" s="61">
        <f>SUM(J15:J21)</f>
        <v>0</v>
      </c>
      <c r="F25" s="61"/>
      <c r="G25" s="62"/>
    </row>
    <row r="26" spans="1:7" ht="15">
      <c r="A26"/>
      <c r="B26"/>
      <c r="C26" s="15"/>
      <c r="D26" s="15"/>
      <c r="E26" s="15"/>
      <c r="F26" s="15"/>
      <c r="G26" s="15"/>
    </row>
    <row r="27" spans="1:7" ht="15">
      <c r="A27"/>
      <c r="B27" s="44"/>
      <c r="C27" s="15"/>
      <c r="D27" s="15"/>
      <c r="E27" s="15"/>
      <c r="F27" s="15"/>
      <c r="G27" s="15"/>
    </row>
    <row r="28" spans="1:7" ht="15">
      <c r="A28"/>
      <c r="B28"/>
      <c r="C28" s="15"/>
      <c r="D28" s="15"/>
      <c r="E28" s="15"/>
      <c r="F28" s="15"/>
      <c r="G28" s="15"/>
    </row>
    <row r="29" spans="1:7" ht="15">
      <c r="A29" s="17"/>
      <c r="B29" s="17"/>
      <c r="C29" s="17"/>
      <c r="D29" s="17"/>
      <c r="E29" s="15"/>
      <c r="F29" s="15"/>
      <c r="G29" s="15"/>
    </row>
    <row r="30" spans="1:7" ht="18">
      <c r="A30" s="45" t="s">
        <v>26</v>
      </c>
      <c r="B30" s="58" t="s">
        <v>27</v>
      </c>
      <c r="C30" s="10"/>
      <c r="D30" s="10"/>
      <c r="E30" s="15"/>
      <c r="F30" s="15"/>
      <c r="G30" s="15"/>
    </row>
    <row r="31" spans="1:7" ht="18">
      <c r="A31" s="45"/>
      <c r="B31" s="46"/>
      <c r="C31" s="10"/>
      <c r="D31" s="10"/>
      <c r="E31" s="15"/>
      <c r="F31" s="15"/>
      <c r="G31" s="15"/>
    </row>
    <row r="32" spans="1:7" ht="15">
      <c r="A32" s="19"/>
      <c r="B32" s="10"/>
      <c r="C32" s="10"/>
      <c r="D32" s="10"/>
      <c r="E32" s="15"/>
      <c r="F32" s="15"/>
      <c r="G32" s="15"/>
    </row>
    <row r="33" spans="1:7" ht="15.75">
      <c r="A33" s="19"/>
      <c r="B33" s="10"/>
      <c r="C33" s="55"/>
      <c r="D33" s="56" t="s">
        <v>28</v>
      </c>
      <c r="E33" s="57"/>
      <c r="F33" s="15"/>
      <c r="G33" s="15"/>
    </row>
    <row r="34" spans="1:7" ht="15">
      <c r="A34" s="9"/>
      <c r="B34" s="17"/>
      <c r="C34" s="63" t="s">
        <v>29</v>
      </c>
      <c r="D34" s="63"/>
      <c r="E34" s="63"/>
      <c r="F34" s="15"/>
      <c r="G34" s="15"/>
    </row>
    <row r="35" spans="1:7" ht="15">
      <c r="A35" s="47"/>
      <c r="B35" s="10"/>
      <c r="C35" s="10"/>
      <c r="D35" s="10"/>
      <c r="E35" s="15"/>
      <c r="F35" s="15"/>
      <c r="G35" s="15"/>
    </row>
    <row r="36" ht="15">
      <c r="B36" s="8"/>
    </row>
    <row r="37" ht="15">
      <c r="B37" s="8"/>
    </row>
    <row r="38" ht="15">
      <c r="B38" s="8"/>
    </row>
    <row r="39" ht="15">
      <c r="B39" s="8"/>
    </row>
    <row r="41" ht="15">
      <c r="B41" s="8"/>
    </row>
    <row r="42" ht="15">
      <c r="B42" s="8"/>
    </row>
    <row r="43" ht="15">
      <c r="B43" s="8"/>
    </row>
    <row r="45" ht="15">
      <c r="B45" s="8"/>
    </row>
    <row r="46" ht="15">
      <c r="B46" s="8"/>
    </row>
    <row r="48" ht="15">
      <c r="B48" s="8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3" ht="15">
      <c r="B63" s="8"/>
    </row>
    <row r="64" ht="15">
      <c r="B64" s="8"/>
    </row>
    <row r="65" ht="15">
      <c r="B65" s="8"/>
    </row>
    <row r="67" ht="15">
      <c r="B67" s="8"/>
    </row>
    <row r="68" ht="15">
      <c r="B68" s="8"/>
    </row>
    <row r="69" ht="15">
      <c r="B69" s="8"/>
    </row>
    <row r="71" ht="15">
      <c r="B71" s="8"/>
    </row>
    <row r="73" ht="15">
      <c r="B73" s="8"/>
    </row>
  </sheetData>
  <mergeCells count="3">
    <mergeCell ref="E25:G25"/>
    <mergeCell ref="C34:E34"/>
    <mergeCell ref="A1:J2"/>
  </mergeCells>
  <printOptions/>
  <pageMargins left="0.7" right="0.7" top="0.787401575" bottom="0.787401575" header="0.3" footer="0.3"/>
  <pageSetup fitToHeight="0" fitToWidth="1" horizontalDpi="300" verticalDpi="3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Novotná</dc:creator>
  <cp:keywords/>
  <dc:description/>
  <cp:lastModifiedBy>Pavlína Tůmová</cp:lastModifiedBy>
  <cp:lastPrinted>2020-04-16T09:24:27Z</cp:lastPrinted>
  <dcterms:created xsi:type="dcterms:W3CDTF">2020-03-20T08:21:19Z</dcterms:created>
  <dcterms:modified xsi:type="dcterms:W3CDTF">2020-08-13T05:15:29Z</dcterms:modified>
  <cp:category/>
  <cp:version/>
  <cp:contentType/>
  <cp:contentStatus/>
</cp:coreProperties>
</file>