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90" activeTab="1"/>
  </bookViews>
  <sheets>
    <sheet name="II. část - Rozpočet" sheetId="1" r:id="rId1"/>
    <sheet name="I. Krycí list" sheetId="2" r:id="rId2"/>
  </sheets>
  <definedNames>
    <definedName name="_xlnm.Print_Titles" localSheetId="0">'II. část - Rozpočet'!$10:$12</definedName>
  </definedNames>
  <calcPr fullCalcOnLoad="1"/>
</workbook>
</file>

<file path=xl/sharedStrings.xml><?xml version="1.0" encoding="utf-8"?>
<sst xmlns="http://schemas.openxmlformats.org/spreadsheetml/2006/main" count="355" uniqueCount="260">
  <si>
    <t>1</t>
  </si>
  <si>
    <t>HSV</t>
  </si>
  <si>
    <t>8</t>
  </si>
  <si>
    <t>2</t>
  </si>
  <si>
    <t>3</t>
  </si>
  <si>
    <t>4</t>
  </si>
  <si>
    <t>5</t>
  </si>
  <si>
    <t>6</t>
  </si>
  <si>
    <t>7</t>
  </si>
  <si>
    <t xml:space="preserve">ROZPOČET  </t>
  </si>
  <si>
    <t>Stavba:   havárie vodovodního řadu u Nádraží</t>
  </si>
  <si>
    <t>Objednatel:   Město Benešov</t>
  </si>
  <si>
    <t>Místo:   Benešov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</si>
  <si>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</si>
  <si>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</si>
  <si>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</si>
  <si>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</si>
  <si>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</si>
  <si>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</si>
  <si>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</si>
  <si>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Hmotnost celkem</t>
  </si>
  <si>
    <t xml:space="preserve">Práce a dodávky HSV   </t>
  </si>
  <si>
    <t xml:space="preserve">Zemní práce   </t>
  </si>
  <si>
    <t>m2</t>
  </si>
  <si>
    <t>120001101</t>
  </si>
  <si>
    <t xml:space="preserve">Příplatek za ztížení vykopávky v blízkosti podzemního vedení   </t>
  </si>
  <si>
    <t>m3</t>
  </si>
  <si>
    <t>132201202</t>
  </si>
  <si>
    <t xml:space="preserve">Hloubení rýh š do 2000 mm v hornině tř. 3 objemu do 1000 m3   </t>
  </si>
  <si>
    <t>132201209</t>
  </si>
  <si>
    <t xml:space="preserve">Příplatek za lepivost k hloubení rýh š do 2000 mm v hornině tř. 3   </t>
  </si>
  <si>
    <t>132301202</t>
  </si>
  <si>
    <t xml:space="preserve">Hloubení rýh š do 2000 mm v hornině tř. 4 objemu do 1000 m3   </t>
  </si>
  <si>
    <t>132301209</t>
  </si>
  <si>
    <t xml:space="preserve">Příplatek za lepivost k hloubení rýh š do 2000 mm v hornině tř. 4   </t>
  </si>
  <si>
    <t>161101101</t>
  </si>
  <si>
    <t xml:space="preserve">Svislé přemístění výkopku z horniny tř. 1 až 4 hl výkopu do 2,5 m   </t>
  </si>
  <si>
    <t>171201201</t>
  </si>
  <si>
    <t xml:space="preserve">Uložení sypaniny na skládky   </t>
  </si>
  <si>
    <t>171201211</t>
  </si>
  <si>
    <t xml:space="preserve">Poplatek za uložení odpadu ze sypaniny na skládce (skládkovné)   </t>
  </si>
  <si>
    <t>t</t>
  </si>
  <si>
    <t>174101101</t>
  </si>
  <si>
    <t xml:space="preserve">Zásyp jam, šachet rýh nebo kolem objektů sypaninou se zhutněním   </t>
  </si>
  <si>
    <t>175101101</t>
  </si>
  <si>
    <t xml:space="preserve">Obsyp potrubí bez prohození sypaniny z hornin tř. 1 až 4 uloženým do 3 m od kraje výkopu   </t>
  </si>
  <si>
    <t>583373020</t>
  </si>
  <si>
    <t xml:space="preserve">štěrkopísek frakce 0-16   </t>
  </si>
  <si>
    <t xml:space="preserve">Vodorovné konstrukce   </t>
  </si>
  <si>
    <t>451541111</t>
  </si>
  <si>
    <t xml:space="preserve">Lože pod potrubí otevřený výkop ze štěrkodrtě   </t>
  </si>
  <si>
    <t xml:space="preserve">Komunikace   </t>
  </si>
  <si>
    <t>564861111</t>
  </si>
  <si>
    <t xml:space="preserve">Podklad ze štěrkodrtě ŠD tl 200 mm   </t>
  </si>
  <si>
    <t>565125111</t>
  </si>
  <si>
    <t xml:space="preserve">Asfaltový beton vrstva podkladní ACP 16 (obalované kamenivo OKS) tl 40 mm š do 3 m   </t>
  </si>
  <si>
    <t>566201111</t>
  </si>
  <si>
    <t xml:space="preserve">Úprava krytu z kameniva drceného pro nový kryt s doplněním kameniva drceného do 0,04 m3/m2   </t>
  </si>
  <si>
    <t>573111111</t>
  </si>
  <si>
    <t xml:space="preserve">Postřik živičný infiltrační s posypem z asfaltu množství 0,60 kg/m2   </t>
  </si>
  <si>
    <t>577154211</t>
  </si>
  <si>
    <t xml:space="preserve">Asfaltový beton vrstva obrusná ACO 11 (ABS) tř. II tl 60 mm š do 3 m z nemodifikovaného asfaltu   </t>
  </si>
  <si>
    <t xml:space="preserve">Trubní vedení   </t>
  </si>
  <si>
    <t>85</t>
  </si>
  <si>
    <t xml:space="preserve">Vodovodní řad   </t>
  </si>
  <si>
    <t>851261131</t>
  </si>
  <si>
    <t xml:space="preserve">Montáž potrubí z trub litinových hrdlových s integrovaným těsněním otevřený výkop DN 100   </t>
  </si>
  <si>
    <t>m</t>
  </si>
  <si>
    <t>552530010</t>
  </si>
  <si>
    <t xml:space="preserve">trouba vodovodní litinová DN 100 mm   </t>
  </si>
  <si>
    <t>857242122</t>
  </si>
  <si>
    <t xml:space="preserve">Montáž litinových tvarovek jednoosých přírubových otevřený výkop DN 80   </t>
  </si>
  <si>
    <t>kus</t>
  </si>
  <si>
    <t>ks</t>
  </si>
  <si>
    <t>552506420</t>
  </si>
  <si>
    <t xml:space="preserve">koleno přírubové s patkou PP litinové DN 80   </t>
  </si>
  <si>
    <t>857262122</t>
  </si>
  <si>
    <t xml:space="preserve">Montáž litinových tvarovek jednoosých přírubových otevřený výkop DN 100   </t>
  </si>
  <si>
    <t>X65730</t>
  </si>
  <si>
    <t xml:space="preserve">spojka WAGA DN 100   </t>
  </si>
  <si>
    <t>TP 100/200</t>
  </si>
  <si>
    <t>891 24-1111</t>
  </si>
  <si>
    <t xml:space="preserve">Montáž šoupátek DN 80 mm v otevřeném výkopu   </t>
  </si>
  <si>
    <t>422 214 530</t>
  </si>
  <si>
    <t xml:space="preserve">Šoupě litinové E2 DN 80   </t>
  </si>
  <si>
    <t>422 910 730</t>
  </si>
  <si>
    <t xml:space="preserve">Souprava zemní šoupatová   </t>
  </si>
  <si>
    <t>891247111</t>
  </si>
  <si>
    <t xml:space="preserve">Montáž hydrantů podzemních DN 80   </t>
  </si>
  <si>
    <t>422736020</t>
  </si>
  <si>
    <t xml:space="preserve">hydrant podzemní DN80 PN16 krycí hloubka 1500 mm   </t>
  </si>
  <si>
    <t>891261112</t>
  </si>
  <si>
    <t xml:space="preserve">Montáž vodovodních šoupátek otevřený výkop DN 100   </t>
  </si>
  <si>
    <t>4000E2-200</t>
  </si>
  <si>
    <t xml:space="preserve">Šoupě litinové E2 DN100   </t>
  </si>
  <si>
    <t>R422 910 730,</t>
  </si>
  <si>
    <t xml:space="preserve">Souprava zemní šoupatová DN100   </t>
  </si>
  <si>
    <t>891269111</t>
  </si>
  <si>
    <t xml:space="preserve">Montáž navrtávacích pasů na potrubí z jakýchkoli trub DN 100   </t>
  </si>
  <si>
    <t>422735490</t>
  </si>
  <si>
    <t xml:space="preserve">navrtávací pasy HAKU se závitovým výstupem z tvárné litiny, pro vodovodní PE a PVC potrubí 110-1”   </t>
  </si>
  <si>
    <t>892351111</t>
  </si>
  <si>
    <t xml:space="preserve">Tlaková zkouška vodou potrubí DN do150   </t>
  </si>
  <si>
    <t>892353122</t>
  </si>
  <si>
    <t xml:space="preserve">Proplach a dezinfekce vodovodního potrubí do DN 150   </t>
  </si>
  <si>
    <t>899 40-1112</t>
  </si>
  <si>
    <t xml:space="preserve">Osazení poklopů litinových šoupátkových   </t>
  </si>
  <si>
    <t>422 913 520</t>
  </si>
  <si>
    <t xml:space="preserve">Poklop litinový šoupátkový   </t>
  </si>
  <si>
    <t>4223481.1</t>
  </si>
  <si>
    <t xml:space="preserve">podkladová deska pod šoupátkový poklop   </t>
  </si>
  <si>
    <t xml:space="preserve">Poklop litinový šoupatový   </t>
  </si>
  <si>
    <t>3481</t>
  </si>
  <si>
    <t xml:space="preserve">Podkladová deska UNI   </t>
  </si>
  <si>
    <t xml:space="preserve">Poklop litinový šoupátový   </t>
  </si>
  <si>
    <t>3481.</t>
  </si>
  <si>
    <t>899401113</t>
  </si>
  <si>
    <t xml:space="preserve">Osazení poklopů litinových hydrantových   </t>
  </si>
  <si>
    <t>422914520</t>
  </si>
  <si>
    <t xml:space="preserve">poklop litinový typ 522-hydrantový   DN 80   </t>
  </si>
  <si>
    <t>86</t>
  </si>
  <si>
    <t xml:space="preserve">Vodovodní přípojky   </t>
  </si>
  <si>
    <t>871161121</t>
  </si>
  <si>
    <t xml:space="preserve">Montáž potrubí z trubek z tlakového polyetylénu otevřený výkop svařovaných vnější průměr 32 mm   </t>
  </si>
  <si>
    <t>286137520</t>
  </si>
  <si>
    <t xml:space="preserve">potrubí vodovodní PE LD (rPE) D 32 x 4,4 mm   </t>
  </si>
  <si>
    <t>899 72-1111</t>
  </si>
  <si>
    <t xml:space="preserve">Signální vodič na potrubí PVC DN do 150 mm   </t>
  </si>
  <si>
    <t>899 72-2113</t>
  </si>
  <si>
    <t xml:space="preserve">Krytí potrubí z plastů výstražnou folií z PVC š. 34 cm   </t>
  </si>
  <si>
    <t>892233122</t>
  </si>
  <si>
    <t xml:space="preserve">Proplach a dezinfekce vodovodního potrubí DN od 40 do 70   </t>
  </si>
  <si>
    <t>892241111</t>
  </si>
  <si>
    <t xml:space="preserve">Tlaková zkouška vodou potrubí do 80   </t>
  </si>
  <si>
    <t>99</t>
  </si>
  <si>
    <t xml:space="preserve">Přesun hmot   </t>
  </si>
  <si>
    <t xml:space="preserve">Celkem   </t>
  </si>
  <si>
    <t>113107164</t>
  </si>
  <si>
    <t xml:space="preserve">Odstranění podkladu z kameniva drceného tl 400 mm strojně pl přes 50 do 200 m2   </t>
  </si>
  <si>
    <t>113154114</t>
  </si>
  <si>
    <t xml:space="preserve">Frézování živičného krytu tl 100 mm pruh š do 2 m pl do 500 m2 bez překážek v trase   </t>
  </si>
  <si>
    <t>151101101</t>
  </si>
  <si>
    <t xml:space="preserve">Zřízení příložného pažení a rozepření stěn rýh hl do 2 m   </t>
  </si>
  <si>
    <t>151101111</t>
  </si>
  <si>
    <t xml:space="preserve">Odstranění příložného pažení a rozepření stěn rýh hl do 2 m   </t>
  </si>
  <si>
    <t>167151111</t>
  </si>
  <si>
    <t xml:space="preserve">Nakládání výkopku z hornin třídy těžitelnosti I, skupiny 1 až 3 přes 100 m3   </t>
  </si>
  <si>
    <t>162751113</t>
  </si>
  <si>
    <t xml:space="preserve">Vodorovné přemístění do 6000 m výkopku/sypaniny z horniny třídy těžitelnosti I, skupiny 1 až 3   </t>
  </si>
  <si>
    <t>850265121</t>
  </si>
  <si>
    <t xml:space="preserve">Výřez nebo výsek na potrubí z trub litinových tlakových nebo plastických hmot DN 100   </t>
  </si>
  <si>
    <t xml:space="preserve">TP 80/200   </t>
  </si>
  <si>
    <t>T 8100/100</t>
  </si>
  <si>
    <t xml:space="preserve">T kus 100/100   </t>
  </si>
  <si>
    <t>T 8100/80</t>
  </si>
  <si>
    <t xml:space="preserve">T kus 100/80   </t>
  </si>
  <si>
    <t>28654410</t>
  </si>
  <si>
    <t xml:space="preserve">příruba volná k lemovému nákružku z polypropylénu 110   </t>
  </si>
  <si>
    <t>28653136</t>
  </si>
  <si>
    <t xml:space="preserve">nákružek lemový PE 100 SDR 11 110mm   </t>
  </si>
  <si>
    <t>997 22-1845</t>
  </si>
  <si>
    <t xml:space="preserve">Poplatek za uložení odpadu na skládce z asfaltových povrchů   </t>
  </si>
  <si>
    <t xml:space="preserve">povrchů   </t>
  </si>
  <si>
    <t>998225111</t>
  </si>
  <si>
    <t xml:space="preserve">Přesun hmot pro komunikace s krytem z kameniva, monolitickým betonovým nebo živičným dopravní vzdálenost do 200 m jakékoliv délky objektu   </t>
  </si>
  <si>
    <t>998225191</t>
  </si>
  <si>
    <t xml:space="preserve">Přesun hmot pro komunikace s krytem z kameniva, monolitickým betonovým nebo živičným Příplatek k ceně za zvětšený přesun přes vymezenou největší dopravní vzdálenost do 1000 m   </t>
  </si>
  <si>
    <t xml:space="preserve">Zaměření a dokumentace skutečného provedení   </t>
  </si>
  <si>
    <t xml:space="preserve">Vytýčení stávajících inženýrských sítí   </t>
  </si>
  <si>
    <t>kpl</t>
  </si>
  <si>
    <t>998</t>
  </si>
  <si>
    <t>998273102</t>
  </si>
  <si>
    <t xml:space="preserve">Přesun hmot pro trubní vedení z trub litinových otevřený výkop   </t>
  </si>
  <si>
    <t>Objekt:   ul. Nádražní - Dukelská</t>
  </si>
  <si>
    <t>KRYCÍ LIST ROZPOČTU</t>
  </si>
  <si>
    <t>Název stavby</t>
  </si>
  <si>
    <t>havárie vodovodního řadu u Nádraží</t>
  </si>
  <si>
    <t>JKSO</t>
  </si>
  <si>
    <t>Název objektu</t>
  </si>
  <si>
    <t>ul. Nádražní - Dukelská</t>
  </si>
  <si>
    <t>EČO</t>
  </si>
  <si>
    <t xml:space="preserve">   </t>
  </si>
  <si>
    <t>Místo</t>
  </si>
  <si>
    <t>Benešov</t>
  </si>
  <si>
    <t>IČO</t>
  </si>
  <si>
    <t>DIČ</t>
  </si>
  <si>
    <t>Objednatel</t>
  </si>
  <si>
    <t xml:space="preserve">Město Benešov   </t>
  </si>
  <si>
    <t>00231401</t>
  </si>
  <si>
    <t>CZ00231401</t>
  </si>
  <si>
    <t>Projektant</t>
  </si>
  <si>
    <t>Zhotovitel</t>
  </si>
  <si>
    <t>Zpracoval</t>
  </si>
  <si>
    <t>Rozpočet číslo</t>
  </si>
  <si>
    <t>Dne</t>
  </si>
  <si>
    <t>CZ-CPV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</si>
  <si>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</si>
  <si>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</si>
  <si>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</si>
  <si>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</si>
  <si>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</si>
  <si>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</si>
  <si>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</si>
  <si>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</si>
  <si>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</si>
  <si>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</si>
  <si>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</si>
  <si>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</si>
  <si>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</si>
  <si>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</si>
  <si>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</si>
  <si>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</si>
  <si>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Dodávky</t>
  </si>
  <si>
    <t>Práce přesčas</t>
  </si>
  <si>
    <t>13</t>
  </si>
  <si>
    <t xml:space="preserve">Zařízení staveniště   </t>
  </si>
  <si>
    <t>Montáž</t>
  </si>
  <si>
    <t>9</t>
  </si>
  <si>
    <t>Bez pevné podl.</t>
  </si>
  <si>
    <t>14</t>
  </si>
  <si>
    <t xml:space="preserve">Projektové práce   </t>
  </si>
  <si>
    <t>PSV</t>
  </si>
  <si>
    <t>10</t>
  </si>
  <si>
    <t>Kulturní památka</t>
  </si>
  <si>
    <t>15</t>
  </si>
  <si>
    <t xml:space="preserve">Územní vlivy   </t>
  </si>
  <si>
    <t>11</t>
  </si>
  <si>
    <t>16</t>
  </si>
  <si>
    <t xml:space="preserve">Provozní vlivy   </t>
  </si>
  <si>
    <t>"M"</t>
  </si>
  <si>
    <t>17</t>
  </si>
  <si>
    <t xml:space="preserve">Jiné VRN   </t>
  </si>
  <si>
    <t>18</t>
  </si>
  <si>
    <t>VRN z rozpočtu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</si>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</sst>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0;\-###0"/>
    <numFmt numFmtId="167" formatCode="###0.0;\-###0.0"/>
    <numFmt numFmtId="168" formatCode="0.00%;\-0.00%"/>
    <numFmt numFmtId="169" formatCode="#,##0.000;\-#,##0.000"/>
  </numFmts>
  <fonts count="57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4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0"/>
      <color indexed="12"/>
      <name val="Arial CE"/>
      <family val="0"/>
    </font>
    <font>
      <b/>
      <sz val="11"/>
      <name val="Arial CE"/>
      <family val="0"/>
    </font>
    <font>
      <i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/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1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9" fontId="4" fillId="0" borderId="0" xfId="0" applyNumberFormat="1" applyFont="1" applyAlignment="1" applyProtection="1">
      <alignment horizontal="right" vertical="top"/>
      <protection/>
    </xf>
    <xf numFmtId="39" fontId="5" fillId="0" borderId="0" xfId="0" applyNumberFormat="1" applyFont="1" applyAlignment="1" applyProtection="1">
      <alignment horizontal="right" vertical="top"/>
      <protection/>
    </xf>
    <xf numFmtId="169" fontId="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 vertical="top" wrapText="1"/>
      <protection/>
    </xf>
    <xf numFmtId="169" fontId="7" fillId="0" borderId="0" xfId="0" applyNumberFormat="1" applyFont="1" applyAlignment="1" applyProtection="1">
      <alignment horizontal="right" vertical="top"/>
      <protection/>
    </xf>
    <xf numFmtId="39" fontId="7" fillId="0" borderId="0" xfId="0" applyNumberFormat="1" applyFont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3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169" fontId="10" fillId="0" borderId="0" xfId="0" applyNumberFormat="1" applyFont="1" applyAlignment="1">
      <alignment horizontal="right"/>
    </xf>
    <xf numFmtId="39" fontId="10" fillId="0" borderId="0" xfId="0" applyNumberFormat="1" applyFont="1" applyAlignment="1">
      <alignment horizontal="right"/>
    </xf>
    <xf numFmtId="37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 wrapText="1"/>
    </xf>
    <xf numFmtId="169" fontId="11" fillId="0" borderId="0" xfId="0" applyNumberFormat="1" applyFont="1" applyAlignment="1">
      <alignment horizontal="right"/>
    </xf>
    <xf numFmtId="39" fontId="11" fillId="0" borderId="0" xfId="0" applyNumberFormat="1" applyFont="1" applyAlignment="1">
      <alignment horizontal="right"/>
    </xf>
    <xf numFmtId="37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69" fontId="4" fillId="0" borderId="10" xfId="0" applyNumberFormat="1" applyFont="1" applyBorder="1" applyAlignment="1">
      <alignment horizontal="right"/>
    </xf>
    <xf numFmtId="39" fontId="4" fillId="0" borderId="10" xfId="0" applyNumberFormat="1" applyFont="1" applyBorder="1" applyAlignment="1">
      <alignment horizontal="right"/>
    </xf>
    <xf numFmtId="37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169" fontId="12" fillId="0" borderId="10" xfId="0" applyNumberFormat="1" applyFont="1" applyBorder="1" applyAlignment="1">
      <alignment horizontal="right"/>
    </xf>
    <xf numFmtId="39" fontId="12" fillId="0" borderId="10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 wrapText="1"/>
    </xf>
    <xf numFmtId="169" fontId="13" fillId="0" borderId="0" xfId="0" applyNumberFormat="1" applyFont="1" applyAlignment="1">
      <alignment horizontal="right"/>
    </xf>
    <xf numFmtId="39" fontId="13" fillId="0" borderId="0" xfId="0" applyNumberFormat="1" applyFont="1" applyAlignment="1">
      <alignment horizontal="right"/>
    </xf>
    <xf numFmtId="37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 wrapText="1"/>
    </xf>
    <xf numFmtId="169" fontId="14" fillId="0" borderId="0" xfId="0" applyNumberFormat="1" applyFont="1" applyAlignment="1">
      <alignment horizontal="right"/>
    </xf>
    <xf numFmtId="39" fontId="14" fillId="0" borderId="0" xfId="0" applyNumberFormat="1" applyFont="1" applyAlignment="1">
      <alignment horizontal="right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9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37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169" fontId="15" fillId="0" borderId="0" xfId="0" applyNumberFormat="1" applyFont="1" applyAlignment="1">
      <alignment horizontal="right" vertical="center"/>
    </xf>
    <xf numFmtId="39" fontId="15" fillId="0" borderId="0" xfId="0" applyNumberFormat="1" applyFont="1" applyAlignment="1">
      <alignment horizontal="right" vertical="center"/>
    </xf>
    <xf numFmtId="0" fontId="8" fillId="0" borderId="0" xfId="0" applyFont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33" fillId="0" borderId="19" xfId="0" applyFont="1" applyBorder="1" applyAlignment="1" applyProtection="1">
      <alignment horizontal="left" vertical="center"/>
      <protection/>
    </xf>
    <xf numFmtId="0" fontId="33" fillId="0" borderId="12" xfId="0" applyFont="1" applyBorder="1" applyAlignment="1" applyProtection="1">
      <alignment horizontal="left" vertical="center"/>
      <protection/>
    </xf>
    <xf numFmtId="0" fontId="33" fillId="0" borderId="20" xfId="0" applyFont="1" applyBorder="1" applyAlignment="1" applyProtection="1">
      <alignment horizontal="left" vertical="center"/>
      <protection/>
    </xf>
    <xf numFmtId="0" fontId="33" fillId="0" borderId="21" xfId="0" applyFont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3" fillId="0" borderId="0" xfId="0" applyFont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33" fillId="0" borderId="24" xfId="0" applyFont="1" applyBorder="1" applyAlignment="1" applyProtection="1">
      <alignment horizontal="left" vertical="center"/>
      <protection/>
    </xf>
    <xf numFmtId="0" fontId="33" fillId="0" borderId="25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33" fillId="0" borderId="28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33" fillId="0" borderId="30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33" fillId="0" borderId="26" xfId="0" applyFont="1" applyBorder="1" applyAlignment="1" applyProtection="1">
      <alignment horizontal="left" vertical="center" wrapText="1"/>
      <protection/>
    </xf>
    <xf numFmtId="0" fontId="33" fillId="0" borderId="27" xfId="0" applyFont="1" applyBorder="1" applyAlignment="1" applyProtection="1">
      <alignment horizontal="center" vertical="center"/>
      <protection/>
    </xf>
    <xf numFmtId="0" fontId="33" fillId="0" borderId="28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33" fillId="0" borderId="21" xfId="0" applyFont="1" applyBorder="1" applyAlignment="1" applyProtection="1">
      <alignment horizontal="left" vertical="top"/>
      <protection/>
    </xf>
    <xf numFmtId="0" fontId="33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33" fillId="0" borderId="25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34" fillId="0" borderId="24" xfId="0" applyFont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33" fillId="0" borderId="32" xfId="0" applyFont="1" applyBorder="1" applyAlignment="1" applyProtection="1">
      <alignment horizontal="left" vertical="center"/>
      <protection/>
    </xf>
    <xf numFmtId="0" fontId="33" fillId="0" borderId="17" xfId="0" applyFont="1" applyBorder="1" applyAlignment="1" applyProtection="1">
      <alignment horizontal="left" vertical="center"/>
      <protection/>
    </xf>
    <xf numFmtId="0" fontId="33" fillId="0" borderId="33" xfId="0" applyFont="1" applyBorder="1" applyAlignment="1" applyProtection="1">
      <alignment horizontal="left" vertical="center"/>
      <protection/>
    </xf>
    <xf numFmtId="0" fontId="33" fillId="0" borderId="34" xfId="0" applyFont="1" applyBorder="1" applyAlignment="1" applyProtection="1">
      <alignment horizontal="left" vertical="center"/>
      <protection/>
    </xf>
    <xf numFmtId="0" fontId="33" fillId="0" borderId="35" xfId="0" applyFont="1" applyBorder="1" applyAlignment="1" applyProtection="1">
      <alignment horizontal="left" vertical="center"/>
      <protection/>
    </xf>
    <xf numFmtId="0" fontId="35" fillId="0" borderId="35" xfId="0" applyFont="1" applyBorder="1" applyAlignment="1" applyProtection="1">
      <alignment horizontal="left" vertical="center"/>
      <protection/>
    </xf>
    <xf numFmtId="0" fontId="33" fillId="0" borderId="36" xfId="0" applyFont="1" applyBorder="1" applyAlignment="1" applyProtection="1">
      <alignment horizontal="left" vertical="center"/>
      <protection/>
    </xf>
    <xf numFmtId="0" fontId="33" fillId="0" borderId="37" xfId="0" applyFont="1" applyBorder="1" applyAlignment="1" applyProtection="1">
      <alignment horizontal="left" vertical="center"/>
      <protection/>
    </xf>
    <xf numFmtId="0" fontId="33" fillId="0" borderId="38" xfId="0" applyFont="1" applyBorder="1" applyAlignment="1" applyProtection="1">
      <alignment horizontal="left" vertical="center"/>
      <protection/>
    </xf>
    <xf numFmtId="0" fontId="33" fillId="0" borderId="39" xfId="0" applyFont="1" applyBorder="1" applyAlignment="1" applyProtection="1">
      <alignment horizontal="left" vertical="center"/>
      <protection/>
    </xf>
    <xf numFmtId="0" fontId="33" fillId="0" borderId="40" xfId="0" applyFont="1" applyBorder="1" applyAlignment="1" applyProtection="1">
      <alignment horizontal="left" vertical="center"/>
      <protection/>
    </xf>
    <xf numFmtId="0" fontId="33" fillId="0" borderId="41" xfId="0" applyFont="1" applyBorder="1" applyAlignment="1" applyProtection="1">
      <alignment horizontal="left" vertical="center"/>
      <protection/>
    </xf>
    <xf numFmtId="166" fontId="1" fillId="0" borderId="42" xfId="0" applyNumberFormat="1" applyFont="1" applyBorder="1" applyAlignment="1" applyProtection="1">
      <alignment horizontal="right" vertical="center"/>
      <protection/>
    </xf>
    <xf numFmtId="166" fontId="1" fillId="0" borderId="43" xfId="0" applyNumberFormat="1" applyFont="1" applyBorder="1" applyAlignment="1" applyProtection="1">
      <alignment horizontal="right" vertical="center"/>
      <protection/>
    </xf>
    <xf numFmtId="37" fontId="36" fillId="0" borderId="44" xfId="0" applyNumberFormat="1" applyFont="1" applyBorder="1" applyAlignment="1" applyProtection="1">
      <alignment horizontal="right" vertical="center"/>
      <protection/>
    </xf>
    <xf numFmtId="39" fontId="36" fillId="0" borderId="45" xfId="0" applyNumberFormat="1" applyFont="1" applyBorder="1" applyAlignment="1" applyProtection="1">
      <alignment horizontal="right" vertical="center"/>
      <protection/>
    </xf>
    <xf numFmtId="166" fontId="1" fillId="0" borderId="44" xfId="0" applyNumberFormat="1" applyFont="1" applyBorder="1" applyAlignment="1" applyProtection="1">
      <alignment horizontal="right" vertical="center"/>
      <protection/>
    </xf>
    <xf numFmtId="166" fontId="1" fillId="0" borderId="45" xfId="0" applyNumberFormat="1" applyFont="1" applyBorder="1" applyAlignment="1" applyProtection="1">
      <alignment horizontal="right" vertical="center"/>
      <protection/>
    </xf>
    <xf numFmtId="166" fontId="36" fillId="0" borderId="43" xfId="0" applyNumberFormat="1" applyFont="1" applyBorder="1" applyAlignment="1" applyProtection="1">
      <alignment horizontal="right" vertical="center"/>
      <protection/>
    </xf>
    <xf numFmtId="37" fontId="36" fillId="0" borderId="17" xfId="0" applyNumberFormat="1" applyFont="1" applyBorder="1" applyAlignment="1" applyProtection="1">
      <alignment horizontal="right" vertical="center"/>
      <protection/>
    </xf>
    <xf numFmtId="39" fontId="36" fillId="0" borderId="43" xfId="0" applyNumberFormat="1" applyFont="1" applyBorder="1" applyAlignment="1" applyProtection="1">
      <alignment horizontal="right" vertical="center"/>
      <protection/>
    </xf>
    <xf numFmtId="166" fontId="1" fillId="0" borderId="46" xfId="0" applyNumberFormat="1" applyFont="1" applyBorder="1" applyAlignment="1" applyProtection="1">
      <alignment horizontal="right" vertical="center"/>
      <protection/>
    </xf>
    <xf numFmtId="0" fontId="35" fillId="0" borderId="35" xfId="0" applyFont="1" applyBorder="1" applyAlignment="1" applyProtection="1">
      <alignment horizontal="left" vertical="center" wrapText="1"/>
      <protection/>
    </xf>
    <xf numFmtId="0" fontId="37" fillId="0" borderId="37" xfId="0" applyFont="1" applyBorder="1" applyAlignment="1" applyProtection="1">
      <alignment horizontal="left" vertical="center"/>
      <protection/>
    </xf>
    <xf numFmtId="0" fontId="37" fillId="0" borderId="39" xfId="0" applyFont="1" applyBorder="1" applyAlignment="1" applyProtection="1">
      <alignment horizontal="left" vertical="center"/>
      <protection/>
    </xf>
    <xf numFmtId="0" fontId="35" fillId="0" borderId="40" xfId="0" applyFont="1" applyBorder="1" applyAlignment="1" applyProtection="1">
      <alignment horizontal="left" vertical="center"/>
      <protection/>
    </xf>
    <xf numFmtId="0" fontId="35" fillId="0" borderId="38" xfId="0" applyFont="1" applyBorder="1" applyAlignment="1" applyProtection="1">
      <alignment horizontal="left" vertical="center"/>
      <protection/>
    </xf>
    <xf numFmtId="0" fontId="35" fillId="0" borderId="41" xfId="0" applyFont="1" applyBorder="1" applyAlignment="1" applyProtection="1">
      <alignment horizontal="left" vertical="center"/>
      <protection/>
    </xf>
    <xf numFmtId="0" fontId="35" fillId="0" borderId="39" xfId="0" applyFont="1" applyBorder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3" fillId="0" borderId="47" xfId="0" applyFont="1" applyBorder="1" applyAlignment="1" applyProtection="1">
      <alignment horizontal="center" vertical="center"/>
      <protection/>
    </xf>
    <xf numFmtId="0" fontId="38" fillId="0" borderId="48" xfId="0" applyFont="1" applyBorder="1" applyAlignment="1" applyProtection="1">
      <alignment horizontal="left" vertical="center"/>
      <protection/>
    </xf>
    <xf numFmtId="0" fontId="33" fillId="0" borderId="49" xfId="0" applyFont="1" applyBorder="1" applyAlignment="1" applyProtection="1">
      <alignment horizontal="left" vertical="center"/>
      <protection/>
    </xf>
    <xf numFmtId="0" fontId="33" fillId="0" borderId="50" xfId="0" applyFont="1" applyBorder="1" applyAlignment="1" applyProtection="1">
      <alignment horizontal="left" vertical="center"/>
      <protection/>
    </xf>
    <xf numFmtId="39" fontId="36" fillId="0" borderId="51" xfId="0" applyNumberFormat="1" applyFont="1" applyBorder="1" applyAlignment="1" applyProtection="1">
      <alignment horizontal="right" vertical="center"/>
      <protection/>
    </xf>
    <xf numFmtId="0" fontId="33" fillId="0" borderId="52" xfId="0" applyFont="1" applyBorder="1" applyAlignment="1" applyProtection="1">
      <alignment horizontal="left" vertical="center"/>
      <protection/>
    </xf>
    <xf numFmtId="0" fontId="33" fillId="0" borderId="51" xfId="0" applyFont="1" applyBorder="1" applyAlignment="1" applyProtection="1">
      <alignment horizontal="left" vertical="center"/>
      <protection/>
    </xf>
    <xf numFmtId="0" fontId="33" fillId="0" borderId="53" xfId="0" applyFont="1" applyBorder="1" applyAlignment="1" applyProtection="1">
      <alignment horizontal="left" vertical="center"/>
      <protection/>
    </xf>
    <xf numFmtId="39" fontId="1" fillId="0" borderId="51" xfId="0" applyNumberFormat="1" applyFont="1" applyBorder="1" applyAlignment="1" applyProtection="1">
      <alignment horizontal="right" vertical="center"/>
      <protection/>
    </xf>
    <xf numFmtId="166" fontId="1" fillId="0" borderId="54" xfId="0" applyNumberFormat="1" applyFont="1" applyBorder="1" applyAlignment="1" applyProtection="1">
      <alignment horizontal="right" vertical="center"/>
      <protection/>
    </xf>
    <xf numFmtId="0" fontId="4" fillId="0" borderId="51" xfId="0" applyFont="1" applyBorder="1" applyAlignment="1" applyProtection="1">
      <alignment horizontal="left" vertical="center"/>
      <protection/>
    </xf>
    <xf numFmtId="0" fontId="33" fillId="0" borderId="54" xfId="0" applyFont="1" applyBorder="1" applyAlignment="1" applyProtection="1">
      <alignment horizontal="left" vertical="center"/>
      <protection/>
    </xf>
    <xf numFmtId="168" fontId="4" fillId="0" borderId="50" xfId="0" applyNumberFormat="1" applyFont="1" applyBorder="1" applyAlignment="1" applyProtection="1">
      <alignment horizontal="right" vertical="center"/>
      <protection/>
    </xf>
    <xf numFmtId="0" fontId="33" fillId="0" borderId="55" xfId="0" applyFont="1" applyBorder="1" applyAlignment="1" applyProtection="1">
      <alignment horizontal="left" vertical="center"/>
      <protection/>
    </xf>
    <xf numFmtId="0" fontId="33" fillId="0" borderId="56" xfId="0" applyFont="1" applyBorder="1" applyAlignment="1" applyProtection="1">
      <alignment horizontal="left" vertical="center"/>
      <protection/>
    </xf>
    <xf numFmtId="0" fontId="33" fillId="0" borderId="57" xfId="0" applyFont="1" applyBorder="1" applyAlignment="1" applyProtection="1">
      <alignment horizontal="center" vertical="center"/>
      <protection/>
    </xf>
    <xf numFmtId="37" fontId="1" fillId="0" borderId="51" xfId="0" applyNumberFormat="1" applyFont="1" applyBorder="1" applyAlignment="1" applyProtection="1">
      <alignment horizontal="right" vertical="center"/>
      <protection/>
    </xf>
    <xf numFmtId="0" fontId="38" fillId="0" borderId="51" xfId="0" applyFont="1" applyBorder="1" applyAlignment="1" applyProtection="1">
      <alignment horizontal="left" vertical="center"/>
      <protection/>
    </xf>
    <xf numFmtId="39" fontId="36" fillId="0" borderId="34" xfId="0" applyNumberFormat="1" applyFont="1" applyBorder="1" applyAlignment="1" applyProtection="1">
      <alignment horizontal="right" vertical="center"/>
      <protection/>
    </xf>
    <xf numFmtId="37" fontId="1" fillId="0" borderId="34" xfId="0" applyNumberFormat="1" applyFont="1" applyBorder="1" applyAlignment="1" applyProtection="1">
      <alignment horizontal="right" vertical="center"/>
      <protection/>
    </xf>
    <xf numFmtId="166" fontId="1" fillId="0" borderId="36" xfId="0" applyNumberFormat="1" applyFont="1" applyBorder="1" applyAlignment="1" applyProtection="1">
      <alignment horizontal="right" vertical="center"/>
      <protection/>
    </xf>
    <xf numFmtId="0" fontId="33" fillId="0" borderId="58" xfId="0" applyFont="1" applyBorder="1" applyAlignment="1" applyProtection="1">
      <alignment horizontal="center" vertical="center"/>
      <protection/>
    </xf>
    <xf numFmtId="0" fontId="33" fillId="0" borderId="45" xfId="0" applyFont="1" applyBorder="1" applyAlignment="1" applyProtection="1">
      <alignment horizontal="left" vertical="center"/>
      <protection/>
    </xf>
    <xf numFmtId="0" fontId="33" fillId="0" borderId="43" xfId="0" applyFont="1" applyBorder="1" applyAlignment="1" applyProtection="1">
      <alignment horizontal="left" vertical="center"/>
      <protection/>
    </xf>
    <xf numFmtId="0" fontId="33" fillId="0" borderId="44" xfId="0" applyFont="1" applyBorder="1" applyAlignment="1" applyProtection="1">
      <alignment horizontal="left" vertical="center"/>
      <protection/>
    </xf>
    <xf numFmtId="39" fontId="36" fillId="0" borderId="59" xfId="0" applyNumberFormat="1" applyFont="1" applyBorder="1" applyAlignment="1" applyProtection="1">
      <alignment horizontal="right" vertical="center"/>
      <protection/>
    </xf>
    <xf numFmtId="0" fontId="33" fillId="0" borderId="18" xfId="0" applyFont="1" applyBorder="1" applyAlignment="1" applyProtection="1">
      <alignment horizontal="left" vertical="center"/>
      <protection/>
    </xf>
    <xf numFmtId="39" fontId="36" fillId="0" borderId="35" xfId="0" applyNumberFormat="1" applyFont="1" applyBorder="1" applyAlignment="1" applyProtection="1">
      <alignment horizontal="right" vertical="center"/>
      <protection/>
    </xf>
    <xf numFmtId="166" fontId="36" fillId="0" borderId="17" xfId="0" applyNumberFormat="1" applyFont="1" applyBorder="1" applyAlignment="1" applyProtection="1">
      <alignment horizontal="right" vertical="center"/>
      <protection/>
    </xf>
    <xf numFmtId="0" fontId="33" fillId="0" borderId="60" xfId="0" applyFont="1" applyBorder="1" applyAlignment="1" applyProtection="1">
      <alignment horizontal="left" vertical="top"/>
      <protection/>
    </xf>
    <xf numFmtId="0" fontId="38" fillId="0" borderId="56" xfId="0" applyFont="1" applyBorder="1" applyAlignment="1" applyProtection="1">
      <alignment horizontal="left" vertical="center"/>
      <protection/>
    </xf>
    <xf numFmtId="0" fontId="35" fillId="0" borderId="61" xfId="0" applyFont="1" applyBorder="1" applyAlignment="1" applyProtection="1">
      <alignment horizontal="left" vertical="center"/>
      <protection/>
    </xf>
    <xf numFmtId="0" fontId="33" fillId="0" borderId="61" xfId="0" applyFont="1" applyBorder="1" applyAlignment="1" applyProtection="1">
      <alignment horizontal="left" vertical="top"/>
      <protection/>
    </xf>
    <xf numFmtId="0" fontId="39" fillId="0" borderId="39" xfId="0" applyFont="1" applyBorder="1" applyAlignment="1" applyProtection="1">
      <alignment horizontal="left" vertical="center"/>
      <protection/>
    </xf>
    <xf numFmtId="0" fontId="4" fillId="0" borderId="38" xfId="0" applyFont="1" applyBorder="1" applyAlignment="1" applyProtection="1">
      <alignment horizontal="left" vertical="center"/>
      <protection/>
    </xf>
    <xf numFmtId="39" fontId="39" fillId="0" borderId="38" xfId="0" applyNumberFormat="1" applyFont="1" applyBorder="1" applyAlignment="1" applyProtection="1">
      <alignment horizontal="right" vertical="center"/>
      <protection/>
    </xf>
    <xf numFmtId="0" fontId="33" fillId="0" borderId="41" xfId="0" applyFont="1" applyBorder="1" applyAlignment="1" applyProtection="1">
      <alignment horizontal="left" vertical="top"/>
      <protection/>
    </xf>
    <xf numFmtId="0" fontId="33" fillId="0" borderId="14" xfId="0" applyFont="1" applyBorder="1" applyAlignment="1" applyProtection="1">
      <alignment horizontal="left" vertical="top"/>
      <protection/>
    </xf>
    <xf numFmtId="0" fontId="3" fillId="0" borderId="59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right" vertical="center"/>
      <protection/>
    </xf>
    <xf numFmtId="0" fontId="33" fillId="0" borderId="15" xfId="0" applyFont="1" applyBorder="1" applyAlignment="1" applyProtection="1">
      <alignment horizontal="left" vertical="top"/>
      <protection/>
    </xf>
    <xf numFmtId="0" fontId="0" fillId="0" borderId="21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4" fillId="0" borderId="48" xfId="0" applyFont="1" applyBorder="1" applyAlignment="1">
      <alignment horizontal="left" vertical="center"/>
    </xf>
    <xf numFmtId="2" fontId="4" fillId="0" borderId="62" xfId="0" applyNumberFormat="1" applyFont="1" applyBorder="1" applyAlignment="1">
      <alignment horizontal="center" vertical="center"/>
    </xf>
    <xf numFmtId="167" fontId="4" fillId="0" borderId="62" xfId="0" applyNumberFormat="1" applyFont="1" applyBorder="1" applyAlignment="1">
      <alignment horizontal="right" vertical="center"/>
    </xf>
    <xf numFmtId="39" fontId="4" fillId="0" borderId="62" xfId="0" applyNumberFormat="1" applyFont="1" applyBorder="1" applyAlignment="1">
      <alignment horizontal="right" vertical="center"/>
    </xf>
    <xf numFmtId="39" fontId="4" fillId="0" borderId="62" xfId="0" applyNumberFormat="1" applyFont="1" applyBorder="1" applyAlignment="1">
      <alignment horizontal="right" vertical="center"/>
    </xf>
    <xf numFmtId="0" fontId="0" fillId="0" borderId="63" xfId="0" applyFont="1" applyBorder="1" applyAlignment="1">
      <alignment horizontal="left" vertical="top"/>
    </xf>
    <xf numFmtId="0" fontId="4" fillId="0" borderId="55" xfId="0" applyFont="1" applyBorder="1" applyAlignment="1">
      <alignment horizontal="left" vertical="center"/>
    </xf>
    <xf numFmtId="2" fontId="4" fillId="0" borderId="61" xfId="0" applyNumberFormat="1" applyFont="1" applyBorder="1" applyAlignment="1">
      <alignment horizontal="center" vertical="center"/>
    </xf>
    <xf numFmtId="167" fontId="4" fillId="0" borderId="61" xfId="0" applyNumberFormat="1" applyFont="1" applyBorder="1" applyAlignment="1">
      <alignment horizontal="right" vertical="center"/>
    </xf>
    <xf numFmtId="39" fontId="4" fillId="0" borderId="61" xfId="0" applyNumberFormat="1" applyFont="1" applyBorder="1" applyAlignment="1">
      <alignment horizontal="right" vertical="center"/>
    </xf>
    <xf numFmtId="39" fontId="4" fillId="0" borderId="61" xfId="0" applyNumberFormat="1" applyFont="1" applyBorder="1" applyAlignment="1">
      <alignment horizontal="right" vertical="center"/>
    </xf>
    <xf numFmtId="0" fontId="0" fillId="0" borderId="64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39" fillId="0" borderId="43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 vertical="center"/>
    </xf>
    <xf numFmtId="167" fontId="4" fillId="0" borderId="43" xfId="0" applyNumberFormat="1" applyFont="1" applyBorder="1" applyAlignment="1">
      <alignment horizontal="right" vertical="center"/>
    </xf>
    <xf numFmtId="2" fontId="4" fillId="0" borderId="43" xfId="0" applyNumberFormat="1" applyFont="1" applyBorder="1" applyAlignment="1">
      <alignment horizontal="left" vertical="center"/>
    </xf>
    <xf numFmtId="39" fontId="39" fillId="0" borderId="43" xfId="0" applyNumberFormat="1" applyFont="1" applyBorder="1" applyAlignment="1">
      <alignment horizontal="right" vertical="center"/>
    </xf>
    <xf numFmtId="0" fontId="0" fillId="0" borderId="46" xfId="0" applyFont="1" applyBorder="1" applyAlignment="1">
      <alignment horizontal="left" vertical="top"/>
    </xf>
    <xf numFmtId="0" fontId="37" fillId="0" borderId="37" xfId="0" applyFont="1" applyBorder="1" applyAlignment="1">
      <alignment horizontal="left" vertical="center"/>
    </xf>
    <xf numFmtId="0" fontId="33" fillId="0" borderId="38" xfId="0" applyFont="1" applyBorder="1" applyAlignment="1">
      <alignment horizontal="left" vertical="top"/>
    </xf>
    <xf numFmtId="0" fontId="35" fillId="0" borderId="40" xfId="0" applyFont="1" applyBorder="1" applyAlignment="1">
      <alignment horizontal="left" vertical="center"/>
    </xf>
    <xf numFmtId="167" fontId="33" fillId="0" borderId="38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 horizontal="left" vertical="top"/>
    </xf>
    <xf numFmtId="0" fontId="33" fillId="0" borderId="14" xfId="0" applyFont="1" applyBorder="1" applyAlignment="1">
      <alignment horizontal="left" vertical="top"/>
    </xf>
    <xf numFmtId="0" fontId="33" fillId="0" borderId="55" xfId="0" applyFont="1" applyBorder="1" applyAlignment="1">
      <alignment horizontal="left"/>
    </xf>
    <xf numFmtId="0" fontId="33" fillId="0" borderId="61" xfId="0" applyFont="1" applyBorder="1" applyAlignment="1">
      <alignment horizontal="left" vertical="top"/>
    </xf>
    <xf numFmtId="39" fontId="1" fillId="0" borderId="55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0" fillId="0" borderId="27" xfId="0" applyFont="1" applyBorder="1" applyAlignment="1">
      <alignment horizontal="left" vertical="top"/>
    </xf>
    <xf numFmtId="0" fontId="33" fillId="0" borderId="65" xfId="0" applyFont="1" applyBorder="1" applyAlignment="1">
      <alignment horizontal="left" vertical="top"/>
    </xf>
    <xf numFmtId="0" fontId="33" fillId="0" borderId="59" xfId="0" applyFont="1" applyBorder="1" applyAlignment="1">
      <alignment horizontal="left"/>
    </xf>
    <xf numFmtId="0" fontId="33" fillId="0" borderId="17" xfId="0" applyFont="1" applyBorder="1" applyAlignment="1">
      <alignment horizontal="left" vertical="top"/>
    </xf>
    <xf numFmtId="39" fontId="1" fillId="0" borderId="59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showGridLines="0" zoomScale="70" zoomScaleNormal="70" zoomScalePageLayoutView="0" workbookViewId="0" topLeftCell="A18">
      <selection activeCell="G28" sqref="G28"/>
    </sheetView>
  </sheetViews>
  <sheetFormatPr defaultColWidth="10.5" defaultRowHeight="12" customHeight="1"/>
  <cols>
    <col min="1" max="1" width="3.83203125" style="41" customWidth="1"/>
    <col min="2" max="2" width="15.5" style="42" customWidth="1"/>
    <col min="3" max="3" width="49.83203125" style="42" customWidth="1"/>
    <col min="4" max="4" width="5.5" style="42" customWidth="1"/>
    <col min="5" max="5" width="11.33203125" style="43" customWidth="1"/>
    <col min="6" max="6" width="13.33203125" style="44" customWidth="1"/>
    <col min="7" max="7" width="17.83203125" style="44" customWidth="1"/>
    <col min="8" max="8" width="13.33203125" style="43" customWidth="1"/>
    <col min="9" max="16384" width="10.5" style="1" customWidth="1"/>
  </cols>
  <sheetData>
    <row r="1" spans="1:8" s="2" customFormat="1" ht="27.75" customHeight="1">
      <c r="A1" s="49" t="s">
        <v>9</v>
      </c>
      <c r="B1" s="49"/>
      <c r="C1" s="49"/>
      <c r="D1" s="49"/>
      <c r="E1" s="49"/>
      <c r="F1" s="49"/>
      <c r="G1" s="49"/>
      <c r="H1" s="49"/>
    </row>
    <row r="2" spans="1:8" s="2" customFormat="1" ht="12.75" customHeight="1">
      <c r="A2" s="4" t="s">
        <v>10</v>
      </c>
      <c r="B2" s="4"/>
      <c r="C2" s="4"/>
      <c r="D2" s="4"/>
      <c r="E2" s="4"/>
      <c r="F2" s="4"/>
      <c r="G2" s="4"/>
      <c r="H2" s="4"/>
    </row>
    <row r="3" spans="1:8" s="2" customFormat="1" ht="12.75" customHeight="1">
      <c r="A3" s="4" t="s">
        <v>173</v>
      </c>
      <c r="B3" s="4"/>
      <c r="C3" s="4"/>
      <c r="D3" s="4"/>
      <c r="E3" s="4"/>
      <c r="F3" s="4"/>
      <c r="G3" s="4"/>
      <c r="H3" s="4"/>
    </row>
    <row r="4" spans="1:8" s="2" customFormat="1" ht="13.5" customHeight="1">
      <c r="A4" s="6"/>
      <c r="B4" s="4"/>
      <c r="C4" s="6"/>
      <c r="D4" s="4"/>
      <c r="E4" s="4"/>
      <c r="F4" s="4"/>
      <c r="G4" s="4"/>
      <c r="H4" s="4"/>
    </row>
    <row r="5" spans="1:8" s="2" customFormat="1" ht="6.75" customHeight="1">
      <c r="A5" s="7"/>
      <c r="B5" s="8"/>
      <c r="C5" s="9"/>
      <c r="D5" s="8"/>
      <c r="E5" s="10"/>
      <c r="F5" s="11"/>
      <c r="G5" s="11"/>
      <c r="H5" s="12"/>
    </row>
    <row r="6" spans="1:8" s="2" customFormat="1" ht="12.75" customHeight="1">
      <c r="A6" s="5" t="s">
        <v>11</v>
      </c>
      <c r="B6" s="5"/>
      <c r="C6" s="5"/>
      <c r="D6" s="5"/>
      <c r="E6" s="5"/>
      <c r="F6" s="5"/>
      <c r="G6" s="5"/>
      <c r="H6" s="5"/>
    </row>
    <row r="7" spans="1:8" s="2" customFormat="1" ht="12.75" customHeight="1">
      <c r="A7" s="5"/>
      <c r="B7" s="5"/>
      <c r="C7" s="5"/>
      <c r="D7" s="5"/>
      <c r="E7" s="5"/>
      <c r="F7" s="5"/>
      <c r="G7" s="5"/>
      <c r="H7" s="5"/>
    </row>
    <row r="8" spans="1:8" s="2" customFormat="1" ht="12.75" customHeight="1">
      <c r="A8" s="5" t="s">
        <v>12</v>
      </c>
      <c r="B8" s="13"/>
      <c r="C8" s="13"/>
      <c r="D8" s="13"/>
      <c r="E8" s="14"/>
      <c r="F8" s="15"/>
      <c r="G8" s="5"/>
      <c r="H8" s="14"/>
    </row>
    <row r="9" spans="1:8" s="2" customFormat="1" ht="6.75" customHeight="1">
      <c r="A9" s="3"/>
      <c r="B9" s="3"/>
      <c r="C9" s="3"/>
      <c r="D9" s="3"/>
      <c r="E9" s="3"/>
      <c r="F9" s="3"/>
      <c r="G9" s="3"/>
      <c r="H9" s="3"/>
    </row>
    <row r="10" spans="1:8" s="2" customFormat="1" ht="28.5" customHeight="1">
      <c r="A10" s="16" t="s">
        <v>13</v>
      </c>
      <c r="B10" s="16" t="s">
        <v>14</v>
      </c>
      <c r="C10" s="16" t="s">
        <v>15</v>
      </c>
      <c r="D10" s="16" t="s">
        <v>16</v>
      </c>
      <c r="E10" s="16" t="s">
        <v>17</v>
      </c>
      <c r="F10" s="16" t="s">
        <v>18</v>
      </c>
      <c r="G10" s="16" t="s">
        <v>19</v>
      </c>
      <c r="H10" s="16" t="s">
        <v>20</v>
      </c>
    </row>
    <row r="11" spans="1:8" s="2" customFormat="1" ht="12.75" customHeight="1" hidden="1">
      <c r="A11" s="16" t="s">
        <v>0</v>
      </c>
      <c r="B11" s="16" t="s">
        <v>3</v>
      </c>
      <c r="C11" s="16" t="s">
        <v>4</v>
      </c>
      <c r="D11" s="16" t="s">
        <v>5</v>
      </c>
      <c r="E11" s="16" t="s">
        <v>6</v>
      </c>
      <c r="F11" s="16" t="s">
        <v>7</v>
      </c>
      <c r="G11" s="16" t="s">
        <v>8</v>
      </c>
      <c r="H11" s="16" t="s">
        <v>2</v>
      </c>
    </row>
    <row r="12" spans="1:8" s="2" customFormat="1" ht="5.25" customHeight="1">
      <c r="A12" s="3"/>
      <c r="B12" s="3"/>
      <c r="C12" s="3"/>
      <c r="D12" s="3"/>
      <c r="E12" s="3"/>
      <c r="F12" s="3"/>
      <c r="G12" s="3"/>
      <c r="H12" s="3"/>
    </row>
    <row r="13" spans="1:8" s="2" customFormat="1" ht="30.75" customHeight="1">
      <c r="A13" s="17"/>
      <c r="B13" s="18" t="s">
        <v>1</v>
      </c>
      <c r="C13" s="18" t="s">
        <v>21</v>
      </c>
      <c r="D13" s="18"/>
      <c r="E13" s="19"/>
      <c r="F13" s="20"/>
      <c r="G13" s="20"/>
      <c r="H13" s="19"/>
    </row>
    <row r="14" spans="1:8" s="2" customFormat="1" ht="28.5" customHeight="1">
      <c r="A14" s="21"/>
      <c r="B14" s="22" t="s">
        <v>0</v>
      </c>
      <c r="C14" s="22" t="s">
        <v>22</v>
      </c>
      <c r="D14" s="22"/>
      <c r="E14" s="23"/>
      <c r="F14" s="24"/>
      <c r="G14" s="24"/>
      <c r="H14" s="23"/>
    </row>
    <row r="15" spans="1:8" s="2" customFormat="1" ht="24" customHeight="1">
      <c r="A15" s="25">
        <v>76</v>
      </c>
      <c r="B15" s="26" t="s">
        <v>137</v>
      </c>
      <c r="C15" s="26" t="s">
        <v>138</v>
      </c>
      <c r="D15" s="26" t="s">
        <v>23</v>
      </c>
      <c r="E15" s="27">
        <v>150</v>
      </c>
      <c r="F15" s="28"/>
      <c r="G15" s="28">
        <f>E15*F15</f>
        <v>0</v>
      </c>
      <c r="H15" s="27">
        <v>0</v>
      </c>
    </row>
    <row r="16" spans="1:8" s="2" customFormat="1" ht="24" customHeight="1">
      <c r="A16" s="25">
        <v>80</v>
      </c>
      <c r="B16" s="26" t="s">
        <v>139</v>
      </c>
      <c r="C16" s="26" t="s">
        <v>140</v>
      </c>
      <c r="D16" s="26" t="s">
        <v>23</v>
      </c>
      <c r="E16" s="27">
        <v>150</v>
      </c>
      <c r="F16" s="28"/>
      <c r="G16" s="28">
        <f aca="true" t="shared" si="0" ref="G16:G31">E16*F16</f>
        <v>0</v>
      </c>
      <c r="H16" s="27">
        <v>0.012</v>
      </c>
    </row>
    <row r="17" spans="1:8" s="2" customFormat="1" ht="13.5" customHeight="1">
      <c r="A17" s="25">
        <v>4</v>
      </c>
      <c r="B17" s="26" t="s">
        <v>24</v>
      </c>
      <c r="C17" s="26" t="s">
        <v>25</v>
      </c>
      <c r="D17" s="26" t="s">
        <v>26</v>
      </c>
      <c r="E17" s="27">
        <v>290</v>
      </c>
      <c r="F17" s="28"/>
      <c r="G17" s="28">
        <f t="shared" si="0"/>
        <v>0</v>
      </c>
      <c r="H17" s="27">
        <v>0</v>
      </c>
    </row>
    <row r="18" spans="1:8" s="2" customFormat="1" ht="24" customHeight="1">
      <c r="A18" s="25">
        <v>5</v>
      </c>
      <c r="B18" s="26" t="s">
        <v>27</v>
      </c>
      <c r="C18" s="26" t="s">
        <v>28</v>
      </c>
      <c r="D18" s="26" t="s">
        <v>26</v>
      </c>
      <c r="E18" s="27">
        <v>200</v>
      </c>
      <c r="F18" s="28"/>
      <c r="G18" s="28">
        <f t="shared" si="0"/>
        <v>0</v>
      </c>
      <c r="H18" s="27">
        <v>0</v>
      </c>
    </row>
    <row r="19" spans="1:8" s="2" customFormat="1" ht="24" customHeight="1">
      <c r="A19" s="25">
        <v>6</v>
      </c>
      <c r="B19" s="26" t="s">
        <v>29</v>
      </c>
      <c r="C19" s="26" t="s">
        <v>30</v>
      </c>
      <c r="D19" s="26" t="s">
        <v>26</v>
      </c>
      <c r="E19" s="27">
        <v>100</v>
      </c>
      <c r="F19" s="28"/>
      <c r="G19" s="28">
        <f t="shared" si="0"/>
        <v>0</v>
      </c>
      <c r="H19" s="27">
        <v>0</v>
      </c>
    </row>
    <row r="20" spans="1:8" s="2" customFormat="1" ht="24" customHeight="1">
      <c r="A20" s="25">
        <v>7</v>
      </c>
      <c r="B20" s="26" t="s">
        <v>31</v>
      </c>
      <c r="C20" s="26" t="s">
        <v>32</v>
      </c>
      <c r="D20" s="26" t="s">
        <v>26</v>
      </c>
      <c r="E20" s="27">
        <v>400</v>
      </c>
      <c r="F20" s="28"/>
      <c r="G20" s="28">
        <f t="shared" si="0"/>
        <v>0</v>
      </c>
      <c r="H20" s="27">
        <v>0</v>
      </c>
    </row>
    <row r="21" spans="1:8" s="2" customFormat="1" ht="24" customHeight="1">
      <c r="A21" s="25">
        <v>8</v>
      </c>
      <c r="B21" s="26" t="s">
        <v>33</v>
      </c>
      <c r="C21" s="26" t="s">
        <v>34</v>
      </c>
      <c r="D21" s="26" t="s">
        <v>26</v>
      </c>
      <c r="E21" s="27">
        <v>200</v>
      </c>
      <c r="F21" s="28"/>
      <c r="G21" s="28">
        <f t="shared" si="0"/>
        <v>0</v>
      </c>
      <c r="H21" s="27">
        <v>0</v>
      </c>
    </row>
    <row r="22" spans="1:8" s="2" customFormat="1" ht="13.5" customHeight="1">
      <c r="A22" s="25">
        <v>78</v>
      </c>
      <c r="B22" s="26" t="s">
        <v>141</v>
      </c>
      <c r="C22" s="26" t="s">
        <v>142</v>
      </c>
      <c r="D22" s="26" t="s">
        <v>23</v>
      </c>
      <c r="E22" s="27">
        <v>494</v>
      </c>
      <c r="F22" s="28"/>
      <c r="G22" s="28">
        <f t="shared" si="0"/>
        <v>0</v>
      </c>
      <c r="H22" s="27">
        <v>0.41496</v>
      </c>
    </row>
    <row r="23" spans="1:8" s="2" customFormat="1" ht="13.5" customHeight="1">
      <c r="A23" s="25">
        <v>79</v>
      </c>
      <c r="B23" s="26" t="s">
        <v>143</v>
      </c>
      <c r="C23" s="26" t="s">
        <v>144</v>
      </c>
      <c r="D23" s="26" t="s">
        <v>23</v>
      </c>
      <c r="E23" s="27">
        <v>494</v>
      </c>
      <c r="F23" s="28"/>
      <c r="G23" s="28">
        <f t="shared" si="0"/>
        <v>0</v>
      </c>
      <c r="H23" s="27">
        <v>0</v>
      </c>
    </row>
    <row r="24" spans="1:8" s="2" customFormat="1" ht="24" customHeight="1">
      <c r="A24" s="25">
        <v>81</v>
      </c>
      <c r="B24" s="26" t="s">
        <v>145</v>
      </c>
      <c r="C24" s="26" t="s">
        <v>146</v>
      </c>
      <c r="D24" s="26" t="s">
        <v>26</v>
      </c>
      <c r="E24" s="27">
        <v>600</v>
      </c>
      <c r="F24" s="28"/>
      <c r="G24" s="28">
        <f t="shared" si="0"/>
        <v>0</v>
      </c>
      <c r="H24" s="27">
        <v>0</v>
      </c>
    </row>
    <row r="25" spans="1:8" s="2" customFormat="1" ht="24" customHeight="1">
      <c r="A25" s="25">
        <v>11</v>
      </c>
      <c r="B25" s="26" t="s">
        <v>35</v>
      </c>
      <c r="C25" s="26" t="s">
        <v>36</v>
      </c>
      <c r="D25" s="26" t="s">
        <v>26</v>
      </c>
      <c r="E25" s="27">
        <v>600</v>
      </c>
      <c r="F25" s="28"/>
      <c r="G25" s="28">
        <f t="shared" si="0"/>
        <v>0</v>
      </c>
      <c r="H25" s="27">
        <v>0</v>
      </c>
    </row>
    <row r="26" spans="1:8" s="2" customFormat="1" ht="24" customHeight="1">
      <c r="A26" s="25">
        <v>82</v>
      </c>
      <c r="B26" s="26" t="s">
        <v>147</v>
      </c>
      <c r="C26" s="26" t="s">
        <v>148</v>
      </c>
      <c r="D26" s="26" t="s">
        <v>26</v>
      </c>
      <c r="E26" s="27">
        <v>400</v>
      </c>
      <c r="F26" s="28"/>
      <c r="G26" s="28">
        <f t="shared" si="0"/>
        <v>0</v>
      </c>
      <c r="H26" s="27">
        <v>0</v>
      </c>
    </row>
    <row r="27" spans="1:8" s="2" customFormat="1" ht="13.5" customHeight="1">
      <c r="A27" s="25">
        <v>13</v>
      </c>
      <c r="B27" s="26" t="s">
        <v>37</v>
      </c>
      <c r="C27" s="26" t="s">
        <v>38</v>
      </c>
      <c r="D27" s="26" t="s">
        <v>26</v>
      </c>
      <c r="E27" s="27">
        <v>201.5</v>
      </c>
      <c r="F27" s="28"/>
      <c r="G27" s="28">
        <f t="shared" si="0"/>
        <v>0</v>
      </c>
      <c r="H27" s="27">
        <v>0</v>
      </c>
    </row>
    <row r="28" spans="1:8" s="2" customFormat="1" ht="24" customHeight="1">
      <c r="A28" s="25">
        <v>14</v>
      </c>
      <c r="B28" s="26" t="s">
        <v>39</v>
      </c>
      <c r="C28" s="26" t="s">
        <v>40</v>
      </c>
      <c r="D28" s="26" t="s">
        <v>41</v>
      </c>
      <c r="E28" s="27">
        <v>301.6</v>
      </c>
      <c r="F28" s="28"/>
      <c r="G28" s="28">
        <f t="shared" si="0"/>
        <v>0</v>
      </c>
      <c r="H28" s="27">
        <v>0</v>
      </c>
    </row>
    <row r="29" spans="1:8" s="2" customFormat="1" ht="24" customHeight="1">
      <c r="A29" s="25">
        <v>15</v>
      </c>
      <c r="B29" s="26" t="s">
        <v>42</v>
      </c>
      <c r="C29" s="26" t="s">
        <v>43</v>
      </c>
      <c r="D29" s="26" t="s">
        <v>26</v>
      </c>
      <c r="E29" s="27">
        <v>396.5</v>
      </c>
      <c r="F29" s="28"/>
      <c r="G29" s="28">
        <f t="shared" si="0"/>
        <v>0</v>
      </c>
      <c r="H29" s="27">
        <v>0</v>
      </c>
    </row>
    <row r="30" spans="1:8" s="2" customFormat="1" ht="24" customHeight="1">
      <c r="A30" s="25">
        <v>16</v>
      </c>
      <c r="B30" s="26" t="s">
        <v>44</v>
      </c>
      <c r="C30" s="26" t="s">
        <v>45</v>
      </c>
      <c r="D30" s="26" t="s">
        <v>26</v>
      </c>
      <c r="E30" s="27">
        <v>161.2</v>
      </c>
      <c r="F30" s="28"/>
      <c r="G30" s="28">
        <f t="shared" si="0"/>
        <v>0</v>
      </c>
      <c r="H30" s="27">
        <v>0</v>
      </c>
    </row>
    <row r="31" spans="1:8" s="2" customFormat="1" ht="13.5" customHeight="1">
      <c r="A31" s="29">
        <v>17</v>
      </c>
      <c r="B31" s="30" t="s">
        <v>46</v>
      </c>
      <c r="C31" s="30" t="s">
        <v>47</v>
      </c>
      <c r="D31" s="30" t="s">
        <v>41</v>
      </c>
      <c r="E31" s="31">
        <v>263.9</v>
      </c>
      <c r="F31" s="32"/>
      <c r="G31" s="28">
        <f t="shared" si="0"/>
        <v>0</v>
      </c>
      <c r="H31" s="31">
        <v>263.9</v>
      </c>
    </row>
    <row r="32" spans="1:8" s="2" customFormat="1" ht="28.5" customHeight="1">
      <c r="A32" s="21"/>
      <c r="B32" s="22" t="s">
        <v>5</v>
      </c>
      <c r="C32" s="22" t="s">
        <v>48</v>
      </c>
      <c r="D32" s="22"/>
      <c r="E32" s="23"/>
      <c r="F32" s="24"/>
      <c r="G32" s="24"/>
      <c r="H32" s="23"/>
    </row>
    <row r="33" spans="1:8" s="2" customFormat="1" ht="13.5" customHeight="1">
      <c r="A33" s="25">
        <v>18</v>
      </c>
      <c r="B33" s="26" t="s">
        <v>49</v>
      </c>
      <c r="C33" s="26" t="s">
        <v>50</v>
      </c>
      <c r="D33" s="26" t="s">
        <v>26</v>
      </c>
      <c r="E33" s="27">
        <v>40.3</v>
      </c>
      <c r="F33" s="28"/>
      <c r="G33" s="28">
        <f>E33*F33</f>
        <v>0</v>
      </c>
      <c r="H33" s="27">
        <v>68.64702</v>
      </c>
    </row>
    <row r="34" spans="1:8" s="2" customFormat="1" ht="13.5" customHeight="1">
      <c r="A34" s="29">
        <v>19</v>
      </c>
      <c r="B34" s="30" t="s">
        <v>46</v>
      </c>
      <c r="C34" s="30" t="s">
        <v>47</v>
      </c>
      <c r="D34" s="30" t="s">
        <v>41</v>
      </c>
      <c r="E34" s="31">
        <v>65</v>
      </c>
      <c r="F34" s="32"/>
      <c r="G34" s="28">
        <f>E34*F34</f>
        <v>0</v>
      </c>
      <c r="H34" s="31">
        <v>65</v>
      </c>
    </row>
    <row r="35" spans="1:8" s="2" customFormat="1" ht="28.5" customHeight="1">
      <c r="A35" s="21"/>
      <c r="B35" s="22" t="s">
        <v>6</v>
      </c>
      <c r="C35" s="22" t="s">
        <v>51</v>
      </c>
      <c r="D35" s="22"/>
      <c r="E35" s="23"/>
      <c r="F35" s="24"/>
      <c r="G35" s="28"/>
      <c r="H35" s="23"/>
    </row>
    <row r="36" spans="1:8" s="2" customFormat="1" ht="13.5" customHeight="1">
      <c r="A36" s="25">
        <v>20</v>
      </c>
      <c r="B36" s="26" t="s">
        <v>52</v>
      </c>
      <c r="C36" s="26" t="s">
        <v>53</v>
      </c>
      <c r="D36" s="26" t="s">
        <v>23</v>
      </c>
      <c r="E36" s="27">
        <v>306</v>
      </c>
      <c r="F36" s="28"/>
      <c r="G36" s="28">
        <f>E36*F36</f>
        <v>0</v>
      </c>
      <c r="H36" s="27">
        <v>0</v>
      </c>
    </row>
    <row r="37" spans="1:8" s="2" customFormat="1" ht="24" customHeight="1">
      <c r="A37" s="25">
        <v>21</v>
      </c>
      <c r="B37" s="26" t="s">
        <v>54</v>
      </c>
      <c r="C37" s="26" t="s">
        <v>55</v>
      </c>
      <c r="D37" s="26" t="s">
        <v>23</v>
      </c>
      <c r="E37" s="27">
        <v>0</v>
      </c>
      <c r="F37" s="28"/>
      <c r="G37" s="28">
        <f>E37*F37</f>
        <v>0</v>
      </c>
      <c r="H37" s="27">
        <v>0</v>
      </c>
    </row>
    <row r="38" spans="1:8" s="2" customFormat="1" ht="24" customHeight="1">
      <c r="A38" s="25">
        <v>22</v>
      </c>
      <c r="B38" s="26" t="s">
        <v>56</v>
      </c>
      <c r="C38" s="26" t="s">
        <v>57</v>
      </c>
      <c r="D38" s="26" t="s">
        <v>23</v>
      </c>
      <c r="E38" s="27">
        <v>0</v>
      </c>
      <c r="F38" s="28"/>
      <c r="G38" s="28">
        <f>E38*F38</f>
        <v>0</v>
      </c>
      <c r="H38" s="27">
        <v>0</v>
      </c>
    </row>
    <row r="39" spans="1:8" s="2" customFormat="1" ht="24" customHeight="1">
      <c r="A39" s="25">
        <v>23</v>
      </c>
      <c r="B39" s="26" t="s">
        <v>58</v>
      </c>
      <c r="C39" s="26" t="s">
        <v>59</v>
      </c>
      <c r="D39" s="26" t="s">
        <v>23</v>
      </c>
      <c r="E39" s="27">
        <v>0</v>
      </c>
      <c r="F39" s="28"/>
      <c r="G39" s="28">
        <f>E39*F39</f>
        <v>0</v>
      </c>
      <c r="H39" s="27">
        <v>0</v>
      </c>
    </row>
    <row r="40" spans="1:8" s="2" customFormat="1" ht="24" customHeight="1">
      <c r="A40" s="25">
        <v>24</v>
      </c>
      <c r="B40" s="26" t="s">
        <v>60</v>
      </c>
      <c r="C40" s="26" t="s">
        <v>61</v>
      </c>
      <c r="D40" s="26" t="s">
        <v>23</v>
      </c>
      <c r="E40" s="27">
        <v>0</v>
      </c>
      <c r="F40" s="28"/>
      <c r="G40" s="28">
        <f>E40*F40</f>
        <v>0</v>
      </c>
      <c r="H40" s="27">
        <v>0</v>
      </c>
    </row>
    <row r="41" spans="1:8" s="2" customFormat="1" ht="28.5" customHeight="1">
      <c r="A41" s="21"/>
      <c r="B41" s="22" t="s">
        <v>2</v>
      </c>
      <c r="C41" s="22" t="s">
        <v>62</v>
      </c>
      <c r="D41" s="22"/>
      <c r="E41" s="23"/>
      <c r="F41" s="24"/>
      <c r="G41" s="24"/>
      <c r="H41" s="23"/>
    </row>
    <row r="42" spans="1:8" s="2" customFormat="1" ht="28.5" customHeight="1">
      <c r="A42" s="33"/>
      <c r="B42" s="34" t="s">
        <v>63</v>
      </c>
      <c r="C42" s="34" t="s">
        <v>64</v>
      </c>
      <c r="D42" s="34"/>
      <c r="E42" s="35"/>
      <c r="F42" s="36"/>
      <c r="G42" s="36"/>
      <c r="H42" s="35"/>
    </row>
    <row r="43" spans="1:8" s="2" customFormat="1" ht="24" customHeight="1">
      <c r="A43" s="25">
        <v>25</v>
      </c>
      <c r="B43" s="26" t="s">
        <v>149</v>
      </c>
      <c r="C43" s="26" t="s">
        <v>150</v>
      </c>
      <c r="D43" s="26" t="s">
        <v>72</v>
      </c>
      <c r="E43" s="27">
        <v>3</v>
      </c>
      <c r="F43" s="28"/>
      <c r="G43" s="28">
        <f>E43*F43</f>
        <v>0</v>
      </c>
      <c r="H43" s="27">
        <v>0</v>
      </c>
    </row>
    <row r="44" spans="1:8" s="2" customFormat="1" ht="24" customHeight="1">
      <c r="A44" s="25">
        <v>26</v>
      </c>
      <c r="B44" s="26" t="s">
        <v>65</v>
      </c>
      <c r="C44" s="26" t="s">
        <v>66</v>
      </c>
      <c r="D44" s="26" t="s">
        <v>67</v>
      </c>
      <c r="E44" s="27">
        <v>255</v>
      </c>
      <c r="F44" s="28"/>
      <c r="G44" s="28">
        <f aca="true" t="shared" si="1" ref="G44:G78">E44*F44</f>
        <v>0</v>
      </c>
      <c r="H44" s="27">
        <v>0</v>
      </c>
    </row>
    <row r="45" spans="1:8" s="2" customFormat="1" ht="13.5" customHeight="1">
      <c r="A45" s="29">
        <v>27</v>
      </c>
      <c r="B45" s="30" t="s">
        <v>68</v>
      </c>
      <c r="C45" s="30" t="s">
        <v>69</v>
      </c>
      <c r="D45" s="30" t="s">
        <v>67</v>
      </c>
      <c r="E45" s="31">
        <v>255</v>
      </c>
      <c r="F45" s="32"/>
      <c r="G45" s="28">
        <f t="shared" si="1"/>
        <v>0</v>
      </c>
      <c r="H45" s="31">
        <v>4.5135</v>
      </c>
    </row>
    <row r="46" spans="1:8" s="2" customFormat="1" ht="24" customHeight="1">
      <c r="A46" s="25">
        <v>28</v>
      </c>
      <c r="B46" s="26" t="s">
        <v>70</v>
      </c>
      <c r="C46" s="26" t="s">
        <v>71</v>
      </c>
      <c r="D46" s="26" t="s">
        <v>72</v>
      </c>
      <c r="E46" s="27">
        <v>2</v>
      </c>
      <c r="F46" s="28"/>
      <c r="G46" s="28">
        <f t="shared" si="1"/>
        <v>0</v>
      </c>
      <c r="H46" s="27">
        <v>0.00322</v>
      </c>
    </row>
    <row r="47" spans="1:8" s="2" customFormat="1" ht="13.5" customHeight="1">
      <c r="A47" s="29">
        <v>29</v>
      </c>
      <c r="B47" s="30" t="s">
        <v>74</v>
      </c>
      <c r="C47" s="30" t="s">
        <v>75</v>
      </c>
      <c r="D47" s="30" t="s">
        <v>72</v>
      </c>
      <c r="E47" s="31">
        <v>2</v>
      </c>
      <c r="F47" s="32"/>
      <c r="G47" s="28">
        <f t="shared" si="1"/>
        <v>0</v>
      </c>
      <c r="H47" s="31">
        <v>0.0282</v>
      </c>
    </row>
    <row r="48" spans="1:8" s="2" customFormat="1" ht="13.5" customHeight="1">
      <c r="A48" s="29">
        <v>34</v>
      </c>
      <c r="B48" s="30" t="s">
        <v>80</v>
      </c>
      <c r="C48" s="30" t="s">
        <v>151</v>
      </c>
      <c r="D48" s="30" t="s">
        <v>73</v>
      </c>
      <c r="E48" s="31">
        <v>2</v>
      </c>
      <c r="F48" s="32"/>
      <c r="G48" s="28">
        <f t="shared" si="1"/>
        <v>0</v>
      </c>
      <c r="H48" s="31">
        <v>0</v>
      </c>
    </row>
    <row r="49" spans="1:8" s="2" customFormat="1" ht="24" customHeight="1">
      <c r="A49" s="25">
        <v>30</v>
      </c>
      <c r="B49" s="26" t="s">
        <v>76</v>
      </c>
      <c r="C49" s="26" t="s">
        <v>77</v>
      </c>
      <c r="D49" s="26" t="s">
        <v>72</v>
      </c>
      <c r="E49" s="27">
        <v>11</v>
      </c>
      <c r="F49" s="28"/>
      <c r="G49" s="28">
        <f t="shared" si="1"/>
        <v>0</v>
      </c>
      <c r="H49" s="27">
        <v>0.01815</v>
      </c>
    </row>
    <row r="50" spans="1:8" s="2" customFormat="1" ht="13.5" customHeight="1">
      <c r="A50" s="29">
        <v>31</v>
      </c>
      <c r="B50" s="30" t="s">
        <v>152</v>
      </c>
      <c r="C50" s="30" t="s">
        <v>153</v>
      </c>
      <c r="D50" s="30" t="s">
        <v>73</v>
      </c>
      <c r="E50" s="31">
        <v>3</v>
      </c>
      <c r="F50" s="32"/>
      <c r="G50" s="28">
        <f t="shared" si="1"/>
        <v>0</v>
      </c>
      <c r="H50" s="31">
        <v>0</v>
      </c>
    </row>
    <row r="51" spans="1:8" s="2" customFormat="1" ht="13.5" customHeight="1">
      <c r="A51" s="29">
        <v>32</v>
      </c>
      <c r="B51" s="30" t="s">
        <v>154</v>
      </c>
      <c r="C51" s="30" t="s">
        <v>155</v>
      </c>
      <c r="D51" s="30" t="s">
        <v>73</v>
      </c>
      <c r="E51" s="31">
        <v>2</v>
      </c>
      <c r="F51" s="32"/>
      <c r="G51" s="28">
        <f t="shared" si="1"/>
        <v>0</v>
      </c>
      <c r="H51" s="31">
        <v>0</v>
      </c>
    </row>
    <row r="52" spans="1:8" s="2" customFormat="1" ht="13.5" customHeight="1">
      <c r="A52" s="29">
        <v>33</v>
      </c>
      <c r="B52" s="30" t="s">
        <v>78</v>
      </c>
      <c r="C52" s="30" t="s">
        <v>79</v>
      </c>
      <c r="D52" s="30" t="s">
        <v>72</v>
      </c>
      <c r="E52" s="31">
        <v>6</v>
      </c>
      <c r="F52" s="32"/>
      <c r="G52" s="28">
        <f t="shared" si="1"/>
        <v>0</v>
      </c>
      <c r="H52" s="31">
        <v>0</v>
      </c>
    </row>
    <row r="53" spans="1:8" s="2" customFormat="1" ht="13.5" customHeight="1">
      <c r="A53" s="29">
        <v>66</v>
      </c>
      <c r="B53" s="30" t="s">
        <v>156</v>
      </c>
      <c r="C53" s="30" t="s">
        <v>157</v>
      </c>
      <c r="D53" s="30" t="s">
        <v>72</v>
      </c>
      <c r="E53" s="31">
        <v>15</v>
      </c>
      <c r="F53" s="32"/>
      <c r="G53" s="28">
        <f t="shared" si="1"/>
        <v>0</v>
      </c>
      <c r="H53" s="31">
        <v>0.06</v>
      </c>
    </row>
    <row r="54" spans="1:8" s="2" customFormat="1" ht="13.5" customHeight="1">
      <c r="A54" s="29">
        <v>67</v>
      </c>
      <c r="B54" s="30" t="s">
        <v>158</v>
      </c>
      <c r="C54" s="30" t="s">
        <v>159</v>
      </c>
      <c r="D54" s="30" t="s">
        <v>72</v>
      </c>
      <c r="E54" s="31">
        <v>15</v>
      </c>
      <c r="F54" s="32"/>
      <c r="G54" s="28">
        <f t="shared" si="1"/>
        <v>0</v>
      </c>
      <c r="H54" s="31">
        <v>0.0108</v>
      </c>
    </row>
    <row r="55" spans="1:8" s="2" customFormat="1" ht="13.5" customHeight="1">
      <c r="A55" s="25">
        <v>35</v>
      </c>
      <c r="B55" s="26" t="s">
        <v>81</v>
      </c>
      <c r="C55" s="26" t="s">
        <v>82</v>
      </c>
      <c r="D55" s="26" t="s">
        <v>73</v>
      </c>
      <c r="E55" s="27">
        <v>2</v>
      </c>
      <c r="F55" s="28"/>
      <c r="G55" s="28">
        <f t="shared" si="1"/>
        <v>0</v>
      </c>
      <c r="H55" s="27">
        <v>0</v>
      </c>
    </row>
    <row r="56" spans="1:8" s="2" customFormat="1" ht="13.5" customHeight="1">
      <c r="A56" s="29">
        <v>36</v>
      </c>
      <c r="B56" s="30" t="s">
        <v>83</v>
      </c>
      <c r="C56" s="30" t="s">
        <v>84</v>
      </c>
      <c r="D56" s="30" t="s">
        <v>73</v>
      </c>
      <c r="E56" s="31">
        <v>2</v>
      </c>
      <c r="F56" s="32"/>
      <c r="G56" s="28">
        <f t="shared" si="1"/>
        <v>0</v>
      </c>
      <c r="H56" s="31">
        <v>0</v>
      </c>
    </row>
    <row r="57" spans="1:8" s="2" customFormat="1" ht="13.5" customHeight="1">
      <c r="A57" s="29">
        <v>37</v>
      </c>
      <c r="B57" s="30" t="s">
        <v>85</v>
      </c>
      <c r="C57" s="30" t="s">
        <v>86</v>
      </c>
      <c r="D57" s="30" t="s">
        <v>73</v>
      </c>
      <c r="E57" s="31">
        <v>2</v>
      </c>
      <c r="F57" s="32"/>
      <c r="G57" s="28">
        <f t="shared" si="1"/>
        <v>0</v>
      </c>
      <c r="H57" s="31">
        <v>0</v>
      </c>
    </row>
    <row r="58" spans="1:8" s="2" customFormat="1" ht="13.5" customHeight="1">
      <c r="A58" s="25">
        <v>38</v>
      </c>
      <c r="B58" s="26" t="s">
        <v>105</v>
      </c>
      <c r="C58" s="26" t="s">
        <v>106</v>
      </c>
      <c r="D58" s="26" t="s">
        <v>73</v>
      </c>
      <c r="E58" s="27">
        <v>2</v>
      </c>
      <c r="F58" s="28"/>
      <c r="G58" s="28">
        <f t="shared" si="1"/>
        <v>0</v>
      </c>
      <c r="H58" s="27">
        <v>0</v>
      </c>
    </row>
    <row r="59" spans="1:8" s="2" customFormat="1" ht="13.5" customHeight="1">
      <c r="A59" s="29">
        <v>39</v>
      </c>
      <c r="B59" s="30" t="s">
        <v>107</v>
      </c>
      <c r="C59" s="30" t="s">
        <v>111</v>
      </c>
      <c r="D59" s="30" t="s">
        <v>73</v>
      </c>
      <c r="E59" s="31">
        <v>2</v>
      </c>
      <c r="F59" s="32"/>
      <c r="G59" s="28">
        <f t="shared" si="1"/>
        <v>0</v>
      </c>
      <c r="H59" s="31">
        <v>0</v>
      </c>
    </row>
    <row r="60" spans="1:8" s="2" customFormat="1" ht="13.5" customHeight="1">
      <c r="A60" s="29">
        <v>40</v>
      </c>
      <c r="B60" s="30" t="s">
        <v>112</v>
      </c>
      <c r="C60" s="30" t="s">
        <v>113</v>
      </c>
      <c r="D60" s="30" t="s">
        <v>73</v>
      </c>
      <c r="E60" s="31">
        <v>2</v>
      </c>
      <c r="F60" s="32"/>
      <c r="G60" s="28">
        <f t="shared" si="1"/>
        <v>0</v>
      </c>
      <c r="H60" s="31">
        <v>0</v>
      </c>
    </row>
    <row r="61" spans="1:8" s="2" customFormat="1" ht="13.5" customHeight="1">
      <c r="A61" s="25">
        <v>41</v>
      </c>
      <c r="B61" s="26" t="s">
        <v>87</v>
      </c>
      <c r="C61" s="26" t="s">
        <v>88</v>
      </c>
      <c r="D61" s="26" t="s">
        <v>72</v>
      </c>
      <c r="E61" s="27">
        <v>2</v>
      </c>
      <c r="F61" s="28"/>
      <c r="G61" s="28">
        <f t="shared" si="1"/>
        <v>0</v>
      </c>
      <c r="H61" s="27">
        <v>0</v>
      </c>
    </row>
    <row r="62" spans="1:8" s="2" customFormat="1" ht="13.5" customHeight="1">
      <c r="A62" s="29">
        <v>42</v>
      </c>
      <c r="B62" s="30" t="s">
        <v>89</v>
      </c>
      <c r="C62" s="30" t="s">
        <v>90</v>
      </c>
      <c r="D62" s="30" t="s">
        <v>72</v>
      </c>
      <c r="E62" s="31">
        <v>2</v>
      </c>
      <c r="F62" s="32"/>
      <c r="G62" s="28">
        <f t="shared" si="1"/>
        <v>0</v>
      </c>
      <c r="H62" s="31">
        <v>0</v>
      </c>
    </row>
    <row r="63" spans="1:8" s="2" customFormat="1" ht="13.5" customHeight="1">
      <c r="A63" s="25">
        <v>43</v>
      </c>
      <c r="B63" s="26" t="s">
        <v>116</v>
      </c>
      <c r="C63" s="26" t="s">
        <v>117</v>
      </c>
      <c r="D63" s="26" t="s">
        <v>72</v>
      </c>
      <c r="E63" s="27">
        <v>2</v>
      </c>
      <c r="F63" s="28"/>
      <c r="G63" s="28">
        <f t="shared" si="1"/>
        <v>0</v>
      </c>
      <c r="H63" s="27">
        <v>0</v>
      </c>
    </row>
    <row r="64" spans="1:8" s="2" customFormat="1" ht="13.5" customHeight="1">
      <c r="A64" s="29">
        <v>44</v>
      </c>
      <c r="B64" s="30" t="s">
        <v>118</v>
      </c>
      <c r="C64" s="30" t="s">
        <v>119</v>
      </c>
      <c r="D64" s="30" t="s">
        <v>72</v>
      </c>
      <c r="E64" s="31">
        <v>2</v>
      </c>
      <c r="F64" s="32"/>
      <c r="G64" s="28">
        <f t="shared" si="1"/>
        <v>0</v>
      </c>
      <c r="H64" s="31">
        <v>0.059</v>
      </c>
    </row>
    <row r="65" spans="1:8" s="2" customFormat="1" ht="13.5" customHeight="1">
      <c r="A65" s="25">
        <v>45</v>
      </c>
      <c r="B65" s="26" t="s">
        <v>91</v>
      </c>
      <c r="C65" s="26" t="s">
        <v>92</v>
      </c>
      <c r="D65" s="26" t="s">
        <v>72</v>
      </c>
      <c r="E65" s="27">
        <v>8</v>
      </c>
      <c r="F65" s="28"/>
      <c r="G65" s="28">
        <f t="shared" si="1"/>
        <v>0</v>
      </c>
      <c r="H65" s="27">
        <v>0.0132</v>
      </c>
    </row>
    <row r="66" spans="1:8" s="2" customFormat="1" ht="13.5" customHeight="1">
      <c r="A66" s="29">
        <v>46</v>
      </c>
      <c r="B66" s="30" t="s">
        <v>93</v>
      </c>
      <c r="C66" s="30" t="s">
        <v>94</v>
      </c>
      <c r="D66" s="30" t="s">
        <v>73</v>
      </c>
      <c r="E66" s="31">
        <v>8</v>
      </c>
      <c r="F66" s="32"/>
      <c r="G66" s="28">
        <f t="shared" si="1"/>
        <v>0</v>
      </c>
      <c r="H66" s="31">
        <v>0</v>
      </c>
    </row>
    <row r="67" spans="1:8" s="2" customFormat="1" ht="13.5" customHeight="1">
      <c r="A67" s="29">
        <v>47</v>
      </c>
      <c r="B67" s="30" t="s">
        <v>95</v>
      </c>
      <c r="C67" s="30" t="s">
        <v>96</v>
      </c>
      <c r="D67" s="30" t="s">
        <v>73</v>
      </c>
      <c r="E67" s="31">
        <v>8</v>
      </c>
      <c r="F67" s="32"/>
      <c r="G67" s="28">
        <f t="shared" si="1"/>
        <v>0</v>
      </c>
      <c r="H67" s="31">
        <v>0</v>
      </c>
    </row>
    <row r="68" spans="1:8" s="2" customFormat="1" ht="13.5" customHeight="1">
      <c r="A68" s="25">
        <v>54</v>
      </c>
      <c r="B68" s="26" t="s">
        <v>105</v>
      </c>
      <c r="C68" s="26" t="s">
        <v>106</v>
      </c>
      <c r="D68" s="26" t="s">
        <v>73</v>
      </c>
      <c r="E68" s="27">
        <v>8</v>
      </c>
      <c r="F68" s="28"/>
      <c r="G68" s="28">
        <f t="shared" si="1"/>
        <v>0</v>
      </c>
      <c r="H68" s="27">
        <v>0</v>
      </c>
    </row>
    <row r="69" spans="1:8" s="2" customFormat="1" ht="13.5" customHeight="1">
      <c r="A69" s="29">
        <v>55</v>
      </c>
      <c r="B69" s="30" t="s">
        <v>107</v>
      </c>
      <c r="C69" s="30" t="s">
        <v>114</v>
      </c>
      <c r="D69" s="30" t="s">
        <v>73</v>
      </c>
      <c r="E69" s="31">
        <v>8</v>
      </c>
      <c r="F69" s="32"/>
      <c r="G69" s="28">
        <f t="shared" si="1"/>
        <v>0</v>
      </c>
      <c r="H69" s="31">
        <v>0</v>
      </c>
    </row>
    <row r="70" spans="1:8" s="2" customFormat="1" ht="13.5" customHeight="1">
      <c r="A70" s="29">
        <v>56</v>
      </c>
      <c r="B70" s="30" t="s">
        <v>115</v>
      </c>
      <c r="C70" s="30" t="s">
        <v>113</v>
      </c>
      <c r="D70" s="30" t="s">
        <v>73</v>
      </c>
      <c r="E70" s="31">
        <v>8</v>
      </c>
      <c r="F70" s="32"/>
      <c r="G70" s="28">
        <f t="shared" si="1"/>
        <v>0</v>
      </c>
      <c r="H70" s="31">
        <v>0</v>
      </c>
    </row>
    <row r="71" spans="1:8" s="2" customFormat="1" ht="24" customHeight="1">
      <c r="A71" s="25">
        <v>51</v>
      </c>
      <c r="B71" s="26" t="s">
        <v>97</v>
      </c>
      <c r="C71" s="26" t="s">
        <v>98</v>
      </c>
      <c r="D71" s="26" t="s">
        <v>72</v>
      </c>
      <c r="E71" s="27">
        <v>6</v>
      </c>
      <c r="F71" s="28"/>
      <c r="G71" s="28">
        <f t="shared" si="1"/>
        <v>0</v>
      </c>
      <c r="H71" s="27">
        <v>0</v>
      </c>
    </row>
    <row r="72" spans="1:8" s="2" customFormat="1" ht="24" customHeight="1">
      <c r="A72" s="29">
        <v>52</v>
      </c>
      <c r="B72" s="30" t="s">
        <v>99</v>
      </c>
      <c r="C72" s="30" t="s">
        <v>100</v>
      </c>
      <c r="D72" s="30" t="s">
        <v>72</v>
      </c>
      <c r="E72" s="31">
        <v>6</v>
      </c>
      <c r="F72" s="32"/>
      <c r="G72" s="28">
        <f t="shared" si="1"/>
        <v>0</v>
      </c>
      <c r="H72" s="31">
        <v>0.0216</v>
      </c>
    </row>
    <row r="73" spans="1:8" s="2" customFormat="1" ht="13.5" customHeight="1">
      <c r="A73" s="29">
        <v>53</v>
      </c>
      <c r="B73" s="30" t="s">
        <v>85</v>
      </c>
      <c r="C73" s="30" t="s">
        <v>86</v>
      </c>
      <c r="D73" s="30" t="s">
        <v>73</v>
      </c>
      <c r="E73" s="31">
        <v>6</v>
      </c>
      <c r="F73" s="32"/>
      <c r="G73" s="28">
        <f t="shared" si="1"/>
        <v>0</v>
      </c>
      <c r="H73" s="31">
        <v>0</v>
      </c>
    </row>
    <row r="74" spans="1:8" s="2" customFormat="1" ht="13.5" customHeight="1">
      <c r="A74" s="25">
        <v>48</v>
      </c>
      <c r="B74" s="26" t="s">
        <v>105</v>
      </c>
      <c r="C74" s="26" t="s">
        <v>106</v>
      </c>
      <c r="D74" s="26" t="s">
        <v>73</v>
      </c>
      <c r="E74" s="27">
        <v>6</v>
      </c>
      <c r="F74" s="28"/>
      <c r="G74" s="28">
        <f t="shared" si="1"/>
        <v>0</v>
      </c>
      <c r="H74" s="27">
        <v>0</v>
      </c>
    </row>
    <row r="75" spans="1:8" s="2" customFormat="1" ht="13.5" customHeight="1">
      <c r="A75" s="29">
        <v>49</v>
      </c>
      <c r="B75" s="30" t="s">
        <v>107</v>
      </c>
      <c r="C75" s="30" t="s">
        <v>108</v>
      </c>
      <c r="D75" s="30" t="s">
        <v>73</v>
      </c>
      <c r="E75" s="31">
        <v>6</v>
      </c>
      <c r="F75" s="32"/>
      <c r="G75" s="28">
        <f t="shared" si="1"/>
        <v>0</v>
      </c>
      <c r="H75" s="31">
        <v>0</v>
      </c>
    </row>
    <row r="76" spans="1:8" s="2" customFormat="1" ht="13.5" customHeight="1">
      <c r="A76" s="29">
        <v>50</v>
      </c>
      <c r="B76" s="30" t="s">
        <v>109</v>
      </c>
      <c r="C76" s="30" t="s">
        <v>110</v>
      </c>
      <c r="D76" s="30" t="s">
        <v>72</v>
      </c>
      <c r="E76" s="31">
        <v>6</v>
      </c>
      <c r="F76" s="32"/>
      <c r="G76" s="28">
        <f t="shared" si="1"/>
        <v>0</v>
      </c>
      <c r="H76" s="31">
        <v>0</v>
      </c>
    </row>
    <row r="77" spans="1:8" s="2" customFormat="1" ht="13.5" customHeight="1">
      <c r="A77" s="25">
        <v>57</v>
      </c>
      <c r="B77" s="26" t="s">
        <v>101</v>
      </c>
      <c r="C77" s="26" t="s">
        <v>102</v>
      </c>
      <c r="D77" s="26" t="s">
        <v>67</v>
      </c>
      <c r="E77" s="27">
        <v>255</v>
      </c>
      <c r="F77" s="28"/>
      <c r="G77" s="28">
        <f t="shared" si="1"/>
        <v>0</v>
      </c>
      <c r="H77" s="27">
        <v>0</v>
      </c>
    </row>
    <row r="78" spans="1:8" s="2" customFormat="1" ht="13.5" customHeight="1">
      <c r="A78" s="25">
        <v>58</v>
      </c>
      <c r="B78" s="26" t="s">
        <v>103</v>
      </c>
      <c r="C78" s="26" t="s">
        <v>104</v>
      </c>
      <c r="D78" s="26" t="s">
        <v>67</v>
      </c>
      <c r="E78" s="27">
        <v>255</v>
      </c>
      <c r="F78" s="28"/>
      <c r="G78" s="28">
        <f t="shared" si="1"/>
        <v>0</v>
      </c>
      <c r="H78" s="27">
        <v>0</v>
      </c>
    </row>
    <row r="79" spans="1:8" s="2" customFormat="1" ht="28.5" customHeight="1">
      <c r="A79" s="33"/>
      <c r="B79" s="34" t="s">
        <v>120</v>
      </c>
      <c r="C79" s="34" t="s">
        <v>121</v>
      </c>
      <c r="D79" s="34"/>
      <c r="E79" s="35"/>
      <c r="F79" s="36"/>
      <c r="G79" s="36"/>
      <c r="H79" s="35"/>
    </row>
    <row r="80" spans="1:8" s="2" customFormat="1" ht="24" customHeight="1">
      <c r="A80" s="25">
        <v>59</v>
      </c>
      <c r="B80" s="26" t="s">
        <v>122</v>
      </c>
      <c r="C80" s="26" t="s">
        <v>123</v>
      </c>
      <c r="D80" s="26" t="s">
        <v>67</v>
      </c>
      <c r="E80" s="27">
        <v>60</v>
      </c>
      <c r="F80" s="28"/>
      <c r="G80" s="28">
        <f aca="true" t="shared" si="2" ref="G80:G85">E80*F80</f>
        <v>0</v>
      </c>
      <c r="H80" s="27">
        <v>0</v>
      </c>
    </row>
    <row r="81" spans="1:8" s="2" customFormat="1" ht="13.5" customHeight="1">
      <c r="A81" s="29">
        <v>60</v>
      </c>
      <c r="B81" s="30" t="s">
        <v>124</v>
      </c>
      <c r="C81" s="30" t="s">
        <v>125</v>
      </c>
      <c r="D81" s="30" t="s">
        <v>67</v>
      </c>
      <c r="E81" s="31">
        <v>60</v>
      </c>
      <c r="F81" s="32"/>
      <c r="G81" s="28">
        <f t="shared" si="2"/>
        <v>0</v>
      </c>
      <c r="H81" s="31">
        <v>0.0222</v>
      </c>
    </row>
    <row r="82" spans="1:8" s="2" customFormat="1" ht="13.5" customHeight="1">
      <c r="A82" s="29">
        <v>61</v>
      </c>
      <c r="B82" s="30" t="s">
        <v>126</v>
      </c>
      <c r="C82" s="30" t="s">
        <v>127</v>
      </c>
      <c r="D82" s="30" t="s">
        <v>67</v>
      </c>
      <c r="E82" s="31">
        <v>60</v>
      </c>
      <c r="F82" s="32"/>
      <c r="G82" s="28">
        <f t="shared" si="2"/>
        <v>0</v>
      </c>
      <c r="H82" s="31">
        <v>0</v>
      </c>
    </row>
    <row r="83" spans="1:8" s="2" customFormat="1" ht="13.5" customHeight="1">
      <c r="A83" s="29">
        <v>62</v>
      </c>
      <c r="B83" s="30" t="s">
        <v>128</v>
      </c>
      <c r="C83" s="30" t="s">
        <v>129</v>
      </c>
      <c r="D83" s="30" t="s">
        <v>67</v>
      </c>
      <c r="E83" s="31">
        <v>60</v>
      </c>
      <c r="F83" s="32"/>
      <c r="G83" s="28">
        <f t="shared" si="2"/>
        <v>0</v>
      </c>
      <c r="H83" s="31">
        <v>0</v>
      </c>
    </row>
    <row r="84" spans="1:8" s="2" customFormat="1" ht="13.5" customHeight="1">
      <c r="A84" s="25">
        <v>63</v>
      </c>
      <c r="B84" s="26" t="s">
        <v>130</v>
      </c>
      <c r="C84" s="26" t="s">
        <v>131</v>
      </c>
      <c r="D84" s="26" t="s">
        <v>67</v>
      </c>
      <c r="E84" s="27">
        <v>60</v>
      </c>
      <c r="F84" s="28"/>
      <c r="G84" s="28">
        <f t="shared" si="2"/>
        <v>0</v>
      </c>
      <c r="H84" s="27">
        <v>0</v>
      </c>
    </row>
    <row r="85" spans="1:8" s="2" customFormat="1" ht="13.5" customHeight="1">
      <c r="A85" s="25">
        <v>64</v>
      </c>
      <c r="B85" s="26" t="s">
        <v>132</v>
      </c>
      <c r="C85" s="26" t="s">
        <v>133</v>
      </c>
      <c r="D85" s="26" t="s">
        <v>67</v>
      </c>
      <c r="E85" s="27">
        <v>60</v>
      </c>
      <c r="F85" s="28"/>
      <c r="G85" s="28">
        <f t="shared" si="2"/>
        <v>0</v>
      </c>
      <c r="H85" s="27">
        <v>0</v>
      </c>
    </row>
    <row r="86" spans="1:8" s="2" customFormat="1" ht="28.5" customHeight="1">
      <c r="A86" s="21"/>
      <c r="B86" s="22" t="s">
        <v>134</v>
      </c>
      <c r="C86" s="22" t="s">
        <v>135</v>
      </c>
      <c r="D86" s="22"/>
      <c r="E86" s="23"/>
      <c r="F86" s="24"/>
      <c r="G86" s="24"/>
      <c r="H86" s="23"/>
    </row>
    <row r="87" spans="1:8" s="2" customFormat="1" ht="24" customHeight="1">
      <c r="A87" s="25">
        <v>68</v>
      </c>
      <c r="B87" s="26" t="s">
        <v>160</v>
      </c>
      <c r="C87" s="26" t="s">
        <v>161</v>
      </c>
      <c r="D87" s="26" t="s">
        <v>41</v>
      </c>
      <c r="E87" s="27">
        <v>26</v>
      </c>
      <c r="F87" s="28"/>
      <c r="G87" s="28">
        <f>E87*F87</f>
        <v>0</v>
      </c>
      <c r="H87" s="27">
        <v>0</v>
      </c>
    </row>
    <row r="88" spans="1:8" s="2" customFormat="1" ht="12" customHeight="1">
      <c r="A88" s="45"/>
      <c r="B88" s="46"/>
      <c r="C88" s="46" t="s">
        <v>162</v>
      </c>
      <c r="D88" s="46"/>
      <c r="E88" s="47"/>
      <c r="F88" s="48"/>
      <c r="G88" s="48"/>
      <c r="H88" s="47"/>
    </row>
    <row r="89" spans="1:8" s="2" customFormat="1" ht="34.5" customHeight="1">
      <c r="A89" s="25">
        <v>69</v>
      </c>
      <c r="B89" s="26" t="s">
        <v>163</v>
      </c>
      <c r="C89" s="26" t="s">
        <v>164</v>
      </c>
      <c r="D89" s="26" t="s">
        <v>41</v>
      </c>
      <c r="E89" s="27">
        <v>26</v>
      </c>
      <c r="F89" s="28"/>
      <c r="G89" s="28">
        <f>E89*F89</f>
        <v>0</v>
      </c>
      <c r="H89" s="27">
        <v>0</v>
      </c>
    </row>
    <row r="90" spans="1:8" s="2" customFormat="1" ht="45" customHeight="1">
      <c r="A90" s="25">
        <v>70</v>
      </c>
      <c r="B90" s="26" t="s">
        <v>165</v>
      </c>
      <c r="C90" s="26" t="s">
        <v>166</v>
      </c>
      <c r="D90" s="26" t="s">
        <v>41</v>
      </c>
      <c r="E90" s="27">
        <v>26</v>
      </c>
      <c r="F90" s="28"/>
      <c r="G90" s="28">
        <f>E90*F90</f>
        <v>0</v>
      </c>
      <c r="H90" s="27">
        <v>0</v>
      </c>
    </row>
    <row r="91" spans="1:8" s="2" customFormat="1" ht="13.5" customHeight="1">
      <c r="A91" s="25">
        <v>71</v>
      </c>
      <c r="B91" s="26"/>
      <c r="C91" s="26" t="s">
        <v>167</v>
      </c>
      <c r="D91" s="26" t="s">
        <v>67</v>
      </c>
      <c r="E91" s="27">
        <v>255</v>
      </c>
      <c r="F91" s="28"/>
      <c r="G91" s="28">
        <f>E91*F91</f>
        <v>0</v>
      </c>
      <c r="H91" s="27">
        <v>0</v>
      </c>
    </row>
    <row r="92" spans="1:8" s="2" customFormat="1" ht="13.5" customHeight="1">
      <c r="A92" s="25">
        <v>72</v>
      </c>
      <c r="B92" s="26"/>
      <c r="C92" s="26" t="s">
        <v>168</v>
      </c>
      <c r="D92" s="26" t="s">
        <v>169</v>
      </c>
      <c r="E92" s="27">
        <v>1</v>
      </c>
      <c r="F92" s="28"/>
      <c r="G92" s="28">
        <f>E92*F92</f>
        <v>0</v>
      </c>
      <c r="H92" s="27">
        <v>0</v>
      </c>
    </row>
    <row r="93" spans="1:8" s="2" customFormat="1" ht="28.5" customHeight="1">
      <c r="A93" s="21"/>
      <c r="B93" s="22" t="s">
        <v>170</v>
      </c>
      <c r="C93" s="22" t="s">
        <v>135</v>
      </c>
      <c r="D93" s="22"/>
      <c r="E93" s="23"/>
      <c r="F93" s="24"/>
      <c r="G93" s="24"/>
      <c r="H93" s="23"/>
    </row>
    <row r="94" spans="1:8" s="2" customFormat="1" ht="24" customHeight="1">
      <c r="A94" s="25">
        <v>74</v>
      </c>
      <c r="B94" s="26" t="s">
        <v>171</v>
      </c>
      <c r="C94" s="26" t="s">
        <v>172</v>
      </c>
      <c r="D94" s="26" t="s">
        <v>41</v>
      </c>
      <c r="E94" s="27">
        <v>402.724</v>
      </c>
      <c r="F94" s="28"/>
      <c r="G94" s="28">
        <f>E94*F94</f>
        <v>0</v>
      </c>
      <c r="H94" s="27">
        <v>0</v>
      </c>
    </row>
    <row r="95" spans="1:8" s="2" customFormat="1" ht="30.75" customHeight="1">
      <c r="A95" s="37"/>
      <c r="B95" s="38"/>
      <c r="C95" s="38" t="s">
        <v>136</v>
      </c>
      <c r="D95" s="38"/>
      <c r="E95" s="39"/>
      <c r="F95" s="40"/>
      <c r="G95" s="40">
        <f>SUM(G10:G94)</f>
        <v>0</v>
      </c>
      <c r="H95" s="39"/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84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U10" sqref="U10"/>
    </sheetView>
  </sheetViews>
  <sheetFormatPr defaultColWidth="10.5" defaultRowHeight="10.5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5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2"/>
    </row>
    <row r="2" spans="1:19" s="2" customFormat="1" ht="21" customHeight="1">
      <c r="A2" s="53"/>
      <c r="B2" s="54"/>
      <c r="C2" s="54"/>
      <c r="D2" s="54"/>
      <c r="E2" s="54"/>
      <c r="F2" s="54"/>
      <c r="G2" s="55" t="s">
        <v>174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6"/>
    </row>
    <row r="3" spans="1:19" s="2" customFormat="1" ht="14.25" customHeight="1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9"/>
    </row>
    <row r="4" spans="1:19" s="2" customFormat="1" ht="9" customHeight="1" thickBo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/>
    </row>
    <row r="5" spans="1:19" s="2" customFormat="1" ht="24.75" customHeight="1">
      <c r="A5" s="63"/>
      <c r="B5" s="64" t="s">
        <v>175</v>
      </c>
      <c r="C5" s="64"/>
      <c r="D5" s="64"/>
      <c r="E5" s="65" t="s">
        <v>176</v>
      </c>
      <c r="F5" s="66"/>
      <c r="G5" s="66"/>
      <c r="H5" s="66"/>
      <c r="I5" s="66"/>
      <c r="J5" s="66"/>
      <c r="K5" s="66"/>
      <c r="L5" s="67"/>
      <c r="M5" s="64"/>
      <c r="N5" s="64"/>
      <c r="O5" s="68" t="s">
        <v>177</v>
      </c>
      <c r="P5" s="68"/>
      <c r="Q5" s="69"/>
      <c r="R5" s="70"/>
      <c r="S5" s="71"/>
    </row>
    <row r="6" spans="1:19" s="2" customFormat="1" ht="24.75" customHeight="1">
      <c r="A6" s="63"/>
      <c r="B6" s="64" t="s">
        <v>178</v>
      </c>
      <c r="C6" s="64"/>
      <c r="D6" s="64"/>
      <c r="E6" s="72" t="s">
        <v>179</v>
      </c>
      <c r="F6" s="73"/>
      <c r="G6" s="73"/>
      <c r="H6" s="73"/>
      <c r="I6" s="73"/>
      <c r="J6" s="73"/>
      <c r="K6" s="73"/>
      <c r="L6" s="74"/>
      <c r="M6" s="64"/>
      <c r="N6" s="64"/>
      <c r="O6" s="68" t="s">
        <v>180</v>
      </c>
      <c r="P6" s="68"/>
      <c r="Q6" s="75"/>
      <c r="R6" s="71"/>
      <c r="S6" s="71"/>
    </row>
    <row r="7" spans="1:19" s="2" customFormat="1" ht="24.75" customHeight="1" thickBot="1">
      <c r="A7" s="63"/>
      <c r="B7" s="64"/>
      <c r="C7" s="64"/>
      <c r="D7" s="64"/>
      <c r="E7" s="76" t="s">
        <v>181</v>
      </c>
      <c r="F7" s="77"/>
      <c r="G7" s="77"/>
      <c r="H7" s="77"/>
      <c r="I7" s="77"/>
      <c r="J7" s="77"/>
      <c r="K7" s="77"/>
      <c r="L7" s="78"/>
      <c r="M7" s="64"/>
      <c r="N7" s="64"/>
      <c r="O7" s="68" t="s">
        <v>182</v>
      </c>
      <c r="P7" s="68"/>
      <c r="Q7" s="79" t="s">
        <v>183</v>
      </c>
      <c r="R7" s="80"/>
      <c r="S7" s="71"/>
    </row>
    <row r="8" spans="1:19" s="2" customFormat="1" ht="24.75" customHeight="1" thickBot="1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8" t="s">
        <v>184</v>
      </c>
      <c r="P8" s="68"/>
      <c r="Q8" s="64" t="s">
        <v>185</v>
      </c>
      <c r="R8" s="64"/>
      <c r="S8" s="71"/>
    </row>
    <row r="9" spans="1:19" s="2" customFormat="1" ht="24.75" customHeight="1" thickBot="1">
      <c r="A9" s="63"/>
      <c r="B9" s="64" t="s">
        <v>186</v>
      </c>
      <c r="C9" s="64"/>
      <c r="D9" s="64"/>
      <c r="E9" s="81" t="s">
        <v>187</v>
      </c>
      <c r="F9" s="82"/>
      <c r="G9" s="82"/>
      <c r="H9" s="82"/>
      <c r="I9" s="82"/>
      <c r="J9" s="82"/>
      <c r="K9" s="82"/>
      <c r="L9" s="83"/>
      <c r="M9" s="64"/>
      <c r="N9" s="64"/>
      <c r="O9" s="84" t="s">
        <v>188</v>
      </c>
      <c r="P9" s="85"/>
      <c r="Q9" s="86" t="s">
        <v>189</v>
      </c>
      <c r="R9" s="87"/>
      <c r="S9" s="71"/>
    </row>
    <row r="10" spans="1:19" s="2" customFormat="1" ht="24.75" customHeight="1" thickBot="1">
      <c r="A10" s="63"/>
      <c r="B10" s="64" t="s">
        <v>190</v>
      </c>
      <c r="C10" s="64"/>
      <c r="D10" s="64"/>
      <c r="E10" s="88" t="s">
        <v>181</v>
      </c>
      <c r="F10" s="89"/>
      <c r="G10" s="89"/>
      <c r="H10" s="89"/>
      <c r="I10" s="89"/>
      <c r="J10" s="89"/>
      <c r="K10" s="89"/>
      <c r="L10" s="90"/>
      <c r="M10" s="64"/>
      <c r="N10" s="64"/>
      <c r="O10" s="84"/>
      <c r="P10" s="85"/>
      <c r="Q10" s="86"/>
      <c r="R10" s="87"/>
      <c r="S10" s="71"/>
    </row>
    <row r="11" spans="1:19" s="2" customFormat="1" ht="24.75" customHeight="1" thickBot="1">
      <c r="A11" s="63"/>
      <c r="B11" s="64" t="s">
        <v>191</v>
      </c>
      <c r="C11" s="64"/>
      <c r="D11" s="64"/>
      <c r="E11" s="88"/>
      <c r="F11" s="89"/>
      <c r="G11" s="89"/>
      <c r="H11" s="89"/>
      <c r="I11" s="89"/>
      <c r="J11" s="89"/>
      <c r="K11" s="89"/>
      <c r="L11" s="90"/>
      <c r="M11" s="64"/>
      <c r="N11" s="64"/>
      <c r="O11" s="84"/>
      <c r="P11" s="85"/>
      <c r="Q11" s="86"/>
      <c r="R11" s="87"/>
      <c r="S11" s="71"/>
    </row>
    <row r="12" spans="1:19" s="2" customFormat="1" ht="24.75" customHeight="1" thickBot="1">
      <c r="A12" s="63"/>
      <c r="B12" s="64" t="s">
        <v>192</v>
      </c>
      <c r="C12" s="64"/>
      <c r="D12" s="64"/>
      <c r="E12" s="91"/>
      <c r="F12" s="92"/>
      <c r="G12" s="92"/>
      <c r="H12" s="92"/>
      <c r="I12" s="92"/>
      <c r="J12" s="92"/>
      <c r="K12" s="92"/>
      <c r="L12" s="93"/>
      <c r="M12" s="64"/>
      <c r="N12" s="64"/>
      <c r="O12" s="94"/>
      <c r="P12" s="95"/>
      <c r="Q12" s="94"/>
      <c r="R12" s="95"/>
      <c r="S12" s="71"/>
    </row>
    <row r="13" spans="1:19" s="2" customFormat="1" ht="12.75" customHeight="1" thickBot="1">
      <c r="A13" s="96"/>
      <c r="B13" s="97"/>
      <c r="C13" s="97"/>
      <c r="D13" s="97"/>
      <c r="E13" s="98"/>
      <c r="F13" s="97"/>
      <c r="G13" s="97"/>
      <c r="H13" s="97"/>
      <c r="I13" s="97"/>
      <c r="J13" s="97"/>
      <c r="K13" s="97"/>
      <c r="L13" s="97"/>
      <c r="M13" s="97"/>
      <c r="N13" s="97"/>
      <c r="O13" s="98"/>
      <c r="P13" s="98"/>
      <c r="Q13" s="98"/>
      <c r="R13" s="97"/>
      <c r="S13" s="99"/>
    </row>
    <row r="14" spans="1:19" s="2" customFormat="1" ht="18.75" customHeight="1" thickBot="1">
      <c r="A14" s="63"/>
      <c r="B14" s="64"/>
      <c r="C14" s="64"/>
      <c r="D14" s="64"/>
      <c r="E14" s="100" t="s">
        <v>193</v>
      </c>
      <c r="F14" s="64"/>
      <c r="G14" s="64"/>
      <c r="H14" s="64"/>
      <c r="I14" s="100" t="s">
        <v>194</v>
      </c>
      <c r="J14" s="64"/>
      <c r="K14" s="64"/>
      <c r="L14" s="64"/>
      <c r="M14" s="64"/>
      <c r="N14" s="64"/>
      <c r="O14" s="68" t="s">
        <v>195</v>
      </c>
      <c r="P14" s="68"/>
      <c r="Q14" s="69"/>
      <c r="R14" s="101"/>
      <c r="S14" s="71"/>
    </row>
    <row r="15" spans="1:19" s="2" customFormat="1" ht="18.75" customHeight="1" thickBot="1">
      <c r="A15" s="63"/>
      <c r="B15" s="64"/>
      <c r="C15" s="64"/>
      <c r="D15" s="64"/>
      <c r="E15" s="102"/>
      <c r="F15" s="64"/>
      <c r="G15" s="100"/>
      <c r="H15" s="64"/>
      <c r="I15" s="103"/>
      <c r="J15" s="64"/>
      <c r="K15" s="64"/>
      <c r="L15" s="64"/>
      <c r="M15" s="64"/>
      <c r="N15" s="64"/>
      <c r="O15" s="68" t="s">
        <v>196</v>
      </c>
      <c r="P15" s="68"/>
      <c r="Q15" s="79"/>
      <c r="R15" s="104"/>
      <c r="S15" s="71"/>
    </row>
    <row r="16" spans="1:19" s="2" customFormat="1" ht="9" customHeight="1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64"/>
      <c r="P16" s="106"/>
      <c r="Q16" s="106"/>
      <c r="R16" s="106"/>
      <c r="S16" s="107"/>
    </row>
    <row r="17" spans="1:19" s="2" customFormat="1" ht="20.25" customHeight="1">
      <c r="A17" s="108"/>
      <c r="B17" s="109"/>
      <c r="C17" s="109"/>
      <c r="D17" s="109"/>
      <c r="E17" s="110" t="s">
        <v>197</v>
      </c>
      <c r="F17" s="109"/>
      <c r="G17" s="109"/>
      <c r="H17" s="109"/>
      <c r="I17" s="109"/>
      <c r="J17" s="109"/>
      <c r="K17" s="109"/>
      <c r="L17" s="109"/>
      <c r="M17" s="109"/>
      <c r="N17" s="109"/>
      <c r="O17" s="61"/>
      <c r="P17" s="109"/>
      <c r="Q17" s="109"/>
      <c r="R17" s="109"/>
      <c r="S17" s="111"/>
    </row>
    <row r="18" spans="1:19" s="2" customFormat="1" ht="21.75" customHeight="1">
      <c r="A18" s="112" t="s">
        <v>198</v>
      </c>
      <c r="B18" s="113"/>
      <c r="C18" s="113"/>
      <c r="D18" s="114"/>
      <c r="E18" s="115" t="s">
        <v>199</v>
      </c>
      <c r="F18" s="114"/>
      <c r="G18" s="115" t="s">
        <v>200</v>
      </c>
      <c r="H18" s="113"/>
      <c r="I18" s="114"/>
      <c r="J18" s="115" t="s">
        <v>201</v>
      </c>
      <c r="K18" s="113"/>
      <c r="L18" s="115" t="s">
        <v>202</v>
      </c>
      <c r="M18" s="113"/>
      <c r="N18" s="113"/>
      <c r="O18" s="113"/>
      <c r="P18" s="114"/>
      <c r="Q18" s="115" t="s">
        <v>203</v>
      </c>
      <c r="R18" s="113"/>
      <c r="S18" s="116"/>
    </row>
    <row r="19" spans="1:19" s="2" customFormat="1" ht="19.5" customHeight="1">
      <c r="A19" s="117"/>
      <c r="B19" s="118"/>
      <c r="C19" s="118"/>
      <c r="D19" s="119">
        <v>0</v>
      </c>
      <c r="E19" s="120">
        <v>0</v>
      </c>
      <c r="F19" s="121"/>
      <c r="G19" s="122"/>
      <c r="H19" s="118"/>
      <c r="I19" s="119">
        <v>0</v>
      </c>
      <c r="J19" s="120">
        <v>0</v>
      </c>
      <c r="K19" s="123"/>
      <c r="L19" s="122"/>
      <c r="M19" s="118"/>
      <c r="N19" s="118"/>
      <c r="O19" s="124"/>
      <c r="P19" s="119">
        <v>0</v>
      </c>
      <c r="Q19" s="122"/>
      <c r="R19" s="125">
        <v>0</v>
      </c>
      <c r="S19" s="126"/>
    </row>
    <row r="20" spans="1:19" s="2" customFormat="1" ht="20.25" customHeight="1">
      <c r="A20" s="108"/>
      <c r="B20" s="109"/>
      <c r="C20" s="109"/>
      <c r="D20" s="109"/>
      <c r="E20" s="110" t="s">
        <v>204</v>
      </c>
      <c r="F20" s="109"/>
      <c r="G20" s="109"/>
      <c r="H20" s="109"/>
      <c r="I20" s="109"/>
      <c r="J20" s="127" t="s">
        <v>205</v>
      </c>
      <c r="K20" s="109"/>
      <c r="L20" s="109"/>
      <c r="M20" s="109"/>
      <c r="N20" s="109"/>
      <c r="O20" s="106"/>
      <c r="P20" s="109"/>
      <c r="Q20" s="109"/>
      <c r="R20" s="109"/>
      <c r="S20" s="111"/>
    </row>
    <row r="21" spans="1:19" s="2" customFormat="1" ht="19.5" customHeight="1">
      <c r="A21" s="128" t="s">
        <v>206</v>
      </c>
      <c r="B21" s="129"/>
      <c r="C21" s="130" t="s">
        <v>207</v>
      </c>
      <c r="D21" s="131"/>
      <c r="E21" s="131"/>
      <c r="F21" s="132"/>
      <c r="G21" s="128" t="s">
        <v>208</v>
      </c>
      <c r="H21" s="133"/>
      <c r="I21" s="130" t="s">
        <v>209</v>
      </c>
      <c r="J21" s="131"/>
      <c r="K21" s="131"/>
      <c r="L21" s="128" t="s">
        <v>210</v>
      </c>
      <c r="M21" s="133"/>
      <c r="N21" s="130" t="s">
        <v>211</v>
      </c>
      <c r="O21" s="134"/>
      <c r="P21" s="131"/>
      <c r="Q21" s="131"/>
      <c r="R21" s="131"/>
      <c r="S21" s="132"/>
    </row>
    <row r="22" spans="1:19" s="2" customFormat="1" ht="19.5" customHeight="1">
      <c r="A22" s="135" t="s">
        <v>0</v>
      </c>
      <c r="B22" s="136" t="s">
        <v>1</v>
      </c>
      <c r="C22" s="137"/>
      <c r="D22" s="138" t="s">
        <v>212</v>
      </c>
      <c r="E22" s="139">
        <v>0</v>
      </c>
      <c r="F22" s="140"/>
      <c r="G22" s="135" t="s">
        <v>2</v>
      </c>
      <c r="H22" s="141" t="s">
        <v>213</v>
      </c>
      <c r="I22" s="142"/>
      <c r="J22" s="143">
        <v>0</v>
      </c>
      <c r="K22" s="144"/>
      <c r="L22" s="135" t="s">
        <v>214</v>
      </c>
      <c r="M22" s="145" t="s">
        <v>215</v>
      </c>
      <c r="N22" s="146"/>
      <c r="O22" s="146"/>
      <c r="P22" s="146"/>
      <c r="Q22" s="147"/>
      <c r="R22" s="139">
        <v>0</v>
      </c>
      <c r="S22" s="140"/>
    </row>
    <row r="23" spans="1:19" s="2" customFormat="1" ht="19.5" customHeight="1">
      <c r="A23" s="135" t="s">
        <v>3</v>
      </c>
      <c r="B23" s="148"/>
      <c r="C23" s="149"/>
      <c r="D23" s="138" t="s">
        <v>216</v>
      </c>
      <c r="E23" s="139">
        <v>0</v>
      </c>
      <c r="F23" s="140"/>
      <c r="G23" s="135" t="s">
        <v>217</v>
      </c>
      <c r="H23" s="64" t="s">
        <v>218</v>
      </c>
      <c r="I23" s="142"/>
      <c r="J23" s="143">
        <v>0</v>
      </c>
      <c r="K23" s="144"/>
      <c r="L23" s="135" t="s">
        <v>219</v>
      </c>
      <c r="M23" s="145" t="s">
        <v>220</v>
      </c>
      <c r="N23" s="146"/>
      <c r="O23" s="64"/>
      <c r="P23" s="146"/>
      <c r="Q23" s="147"/>
      <c r="R23" s="139">
        <v>0</v>
      </c>
      <c r="S23" s="140"/>
    </row>
    <row r="24" spans="1:19" s="2" customFormat="1" ht="19.5" customHeight="1">
      <c r="A24" s="135" t="s">
        <v>4</v>
      </c>
      <c r="B24" s="136" t="s">
        <v>221</v>
      </c>
      <c r="C24" s="137"/>
      <c r="D24" s="138" t="s">
        <v>212</v>
      </c>
      <c r="E24" s="139">
        <v>0</v>
      </c>
      <c r="F24" s="140"/>
      <c r="G24" s="135" t="s">
        <v>222</v>
      </c>
      <c r="H24" s="141" t="s">
        <v>223</v>
      </c>
      <c r="I24" s="142"/>
      <c r="J24" s="143">
        <v>0</v>
      </c>
      <c r="K24" s="144"/>
      <c r="L24" s="135" t="s">
        <v>224</v>
      </c>
      <c r="M24" s="145" t="s">
        <v>225</v>
      </c>
      <c r="N24" s="146"/>
      <c r="O24" s="146"/>
      <c r="P24" s="146"/>
      <c r="Q24" s="147"/>
      <c r="R24" s="139">
        <v>0</v>
      </c>
      <c r="S24" s="140"/>
    </row>
    <row r="25" spans="1:19" s="2" customFormat="1" ht="19.5" customHeight="1">
      <c r="A25" s="135" t="s">
        <v>5</v>
      </c>
      <c r="B25" s="148"/>
      <c r="C25" s="149"/>
      <c r="D25" s="138" t="s">
        <v>216</v>
      </c>
      <c r="E25" s="139">
        <v>0</v>
      </c>
      <c r="F25" s="140"/>
      <c r="G25" s="135" t="s">
        <v>226</v>
      </c>
      <c r="H25" s="141"/>
      <c r="I25" s="142"/>
      <c r="J25" s="143">
        <v>0</v>
      </c>
      <c r="K25" s="144"/>
      <c r="L25" s="135" t="s">
        <v>227</v>
      </c>
      <c r="M25" s="145" t="s">
        <v>228</v>
      </c>
      <c r="N25" s="146"/>
      <c r="O25" s="64"/>
      <c r="P25" s="146"/>
      <c r="Q25" s="147"/>
      <c r="R25" s="139">
        <v>0</v>
      </c>
      <c r="S25" s="140"/>
    </row>
    <row r="26" spans="1:19" s="2" customFormat="1" ht="19.5" customHeight="1">
      <c r="A26" s="135" t="s">
        <v>6</v>
      </c>
      <c r="B26" s="136" t="s">
        <v>229</v>
      </c>
      <c r="C26" s="137"/>
      <c r="D26" s="138" t="s">
        <v>212</v>
      </c>
      <c r="E26" s="139">
        <v>0</v>
      </c>
      <c r="F26" s="140"/>
      <c r="G26" s="150"/>
      <c r="H26" s="146"/>
      <c r="I26" s="142"/>
      <c r="J26" s="151"/>
      <c r="K26" s="144"/>
      <c r="L26" s="135" t="s">
        <v>230</v>
      </c>
      <c r="M26" s="145" t="s">
        <v>231</v>
      </c>
      <c r="N26" s="146"/>
      <c r="O26" s="146"/>
      <c r="P26" s="146"/>
      <c r="Q26" s="147"/>
      <c r="R26" s="139">
        <v>0</v>
      </c>
      <c r="S26" s="140"/>
    </row>
    <row r="27" spans="1:19" s="2" customFormat="1" ht="19.5" customHeight="1">
      <c r="A27" s="135" t="s">
        <v>7</v>
      </c>
      <c r="B27" s="148"/>
      <c r="C27" s="149"/>
      <c r="D27" s="138" t="s">
        <v>216</v>
      </c>
      <c r="E27" s="139">
        <v>0</v>
      </c>
      <c r="F27" s="140"/>
      <c r="G27" s="150"/>
      <c r="H27" s="146"/>
      <c r="I27" s="142"/>
      <c r="J27" s="151"/>
      <c r="K27" s="144"/>
      <c r="L27" s="135" t="s">
        <v>232</v>
      </c>
      <c r="M27" s="141" t="s">
        <v>233</v>
      </c>
      <c r="N27" s="146"/>
      <c r="O27" s="64"/>
      <c r="P27" s="146"/>
      <c r="Q27" s="142"/>
      <c r="R27" s="139">
        <v>0</v>
      </c>
      <c r="S27" s="140"/>
    </row>
    <row r="28" spans="1:19" s="2" customFormat="1" ht="19.5" customHeight="1">
      <c r="A28" s="135" t="s">
        <v>8</v>
      </c>
      <c r="B28" s="152" t="s">
        <v>234</v>
      </c>
      <c r="C28" s="146"/>
      <c r="D28" s="142"/>
      <c r="E28" s="153">
        <v>0</v>
      </c>
      <c r="F28" s="111"/>
      <c r="G28" s="135" t="s">
        <v>235</v>
      </c>
      <c r="H28" s="152" t="s">
        <v>236</v>
      </c>
      <c r="I28" s="142"/>
      <c r="J28" s="154"/>
      <c r="K28" s="155"/>
      <c r="L28" s="135" t="s">
        <v>237</v>
      </c>
      <c r="M28" s="152" t="s">
        <v>238</v>
      </c>
      <c r="N28" s="146"/>
      <c r="O28" s="146"/>
      <c r="P28" s="146"/>
      <c r="Q28" s="142"/>
      <c r="R28" s="153">
        <v>0</v>
      </c>
      <c r="S28" s="111"/>
    </row>
    <row r="29" spans="1:19" s="2" customFormat="1" ht="19.5" customHeight="1">
      <c r="A29" s="156" t="s">
        <v>239</v>
      </c>
      <c r="B29" s="157" t="s">
        <v>240</v>
      </c>
      <c r="C29" s="158"/>
      <c r="D29" s="159"/>
      <c r="E29" s="160">
        <v>0</v>
      </c>
      <c r="F29" s="161"/>
      <c r="G29" s="156" t="s">
        <v>241</v>
      </c>
      <c r="H29" s="157" t="s">
        <v>242</v>
      </c>
      <c r="I29" s="159"/>
      <c r="J29" s="162">
        <v>0</v>
      </c>
      <c r="K29" s="163"/>
      <c r="L29" s="156" t="s">
        <v>243</v>
      </c>
      <c r="M29" s="157" t="s">
        <v>244</v>
      </c>
      <c r="N29" s="158"/>
      <c r="O29" s="106"/>
      <c r="P29" s="158"/>
      <c r="Q29" s="159"/>
      <c r="R29" s="160">
        <v>0</v>
      </c>
      <c r="S29" s="161"/>
    </row>
    <row r="30" spans="1:19" s="2" customFormat="1" ht="19.5" customHeight="1">
      <c r="A30" s="164"/>
      <c r="B30" s="165"/>
      <c r="C30" s="166" t="s">
        <v>245</v>
      </c>
      <c r="D30" s="167"/>
      <c r="E30" s="167"/>
      <c r="F30" s="167"/>
      <c r="G30" s="167"/>
      <c r="H30" s="167"/>
      <c r="I30" s="167"/>
      <c r="J30" s="167"/>
      <c r="K30" s="167"/>
      <c r="L30" s="128" t="s">
        <v>246</v>
      </c>
      <c r="M30" s="168"/>
      <c r="N30" s="131" t="s">
        <v>247</v>
      </c>
      <c r="O30" s="169"/>
      <c r="P30" s="169"/>
      <c r="Q30" s="169"/>
      <c r="R30" s="170">
        <v>0</v>
      </c>
      <c r="S30" s="171"/>
    </row>
    <row r="31" spans="1:19" s="2" customFormat="1" ht="14.25" customHeight="1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172"/>
      <c r="M31" s="173" t="s">
        <v>248</v>
      </c>
      <c r="N31" s="174"/>
      <c r="O31" s="175" t="s">
        <v>249</v>
      </c>
      <c r="P31" s="174"/>
      <c r="Q31" s="175" t="s">
        <v>250</v>
      </c>
      <c r="R31" s="175" t="s">
        <v>251</v>
      </c>
      <c r="S31" s="176"/>
    </row>
    <row r="32" spans="1:19" s="2" customFormat="1" ht="12.75" customHeight="1">
      <c r="A32" s="177"/>
      <c r="B32" s="1"/>
      <c r="C32" s="1"/>
      <c r="D32" s="1"/>
      <c r="E32" s="1"/>
      <c r="F32" s="1"/>
      <c r="G32" s="1"/>
      <c r="H32" s="1"/>
      <c r="I32" s="1"/>
      <c r="J32" s="1"/>
      <c r="K32" s="1"/>
      <c r="L32" s="178"/>
      <c r="M32" s="179" t="s">
        <v>252</v>
      </c>
      <c r="N32" s="180"/>
      <c r="O32" s="181">
        <v>15</v>
      </c>
      <c r="P32" s="182">
        <v>0</v>
      </c>
      <c r="Q32" s="182"/>
      <c r="R32" s="183">
        <v>0</v>
      </c>
      <c r="S32" s="184"/>
    </row>
    <row r="33" spans="1:19" s="2" customFormat="1" ht="12.75" customHeight="1">
      <c r="A33" s="177"/>
      <c r="B33" s="1"/>
      <c r="C33" s="1"/>
      <c r="D33" s="1"/>
      <c r="E33" s="1"/>
      <c r="F33" s="1"/>
      <c r="G33" s="1"/>
      <c r="H33" s="1"/>
      <c r="I33" s="1"/>
      <c r="J33" s="1"/>
      <c r="K33" s="1"/>
      <c r="L33" s="178"/>
      <c r="M33" s="185" t="s">
        <v>253</v>
      </c>
      <c r="N33" s="186"/>
      <c r="O33" s="187">
        <v>21</v>
      </c>
      <c r="P33" s="188">
        <v>0</v>
      </c>
      <c r="Q33" s="188"/>
      <c r="R33" s="189">
        <v>0</v>
      </c>
      <c r="S33" s="190"/>
    </row>
    <row r="34" spans="1:19" s="2" customFormat="1" ht="19.5" customHeight="1">
      <c r="A34" s="177"/>
      <c r="B34" s="1"/>
      <c r="C34" s="1"/>
      <c r="D34" s="1"/>
      <c r="E34" s="1"/>
      <c r="F34" s="1"/>
      <c r="G34" s="1"/>
      <c r="H34" s="1"/>
      <c r="I34" s="1"/>
      <c r="J34" s="1"/>
      <c r="K34" s="1"/>
      <c r="L34" s="191"/>
      <c r="M34" s="192" t="s">
        <v>254</v>
      </c>
      <c r="N34" s="193"/>
      <c r="O34" s="194"/>
      <c r="P34" s="193"/>
      <c r="Q34" s="195"/>
      <c r="R34" s="196">
        <v>0</v>
      </c>
      <c r="S34" s="197"/>
    </row>
    <row r="35" spans="1:19" s="2" customFormat="1" ht="19.5" customHeight="1">
      <c r="A35" s="177"/>
      <c r="B35" s="1"/>
      <c r="C35" s="1"/>
      <c r="D35" s="1"/>
      <c r="E35" s="1"/>
      <c r="F35" s="1"/>
      <c r="G35" s="1"/>
      <c r="H35" s="1"/>
      <c r="I35" s="1"/>
      <c r="J35" s="1"/>
      <c r="K35" s="1"/>
      <c r="L35" s="198" t="s">
        <v>255</v>
      </c>
      <c r="M35" s="199"/>
      <c r="N35" s="200" t="s">
        <v>256</v>
      </c>
      <c r="O35" s="201"/>
      <c r="P35" s="199"/>
      <c r="Q35" s="199"/>
      <c r="R35" s="199"/>
      <c r="S35" s="202"/>
    </row>
    <row r="36" spans="1:19" s="2" customFormat="1" ht="14.25" customHeight="1">
      <c r="A36" s="177"/>
      <c r="B36" s="1"/>
      <c r="C36" s="1"/>
      <c r="D36" s="1"/>
      <c r="E36" s="1"/>
      <c r="F36" s="1"/>
      <c r="G36" s="1"/>
      <c r="H36" s="1"/>
      <c r="I36" s="1"/>
      <c r="J36" s="1"/>
      <c r="K36" s="1"/>
      <c r="L36" s="203"/>
      <c r="M36" s="204" t="s">
        <v>257</v>
      </c>
      <c r="N36" s="205"/>
      <c r="O36" s="205"/>
      <c r="P36" s="205"/>
      <c r="Q36" s="205"/>
      <c r="R36" s="206">
        <v>0</v>
      </c>
      <c r="S36" s="207"/>
    </row>
    <row r="37" spans="1:19" s="2" customFormat="1" ht="14.25" customHeight="1">
      <c r="A37" s="177"/>
      <c r="B37" s="1"/>
      <c r="C37" s="1"/>
      <c r="D37" s="1"/>
      <c r="E37" s="1"/>
      <c r="F37" s="1"/>
      <c r="G37" s="1"/>
      <c r="H37" s="1"/>
      <c r="I37" s="1"/>
      <c r="J37" s="1"/>
      <c r="K37" s="1"/>
      <c r="L37" s="203"/>
      <c r="M37" s="204" t="s">
        <v>258</v>
      </c>
      <c r="N37" s="205"/>
      <c r="O37" s="205"/>
      <c r="P37" s="205"/>
      <c r="Q37" s="205"/>
      <c r="R37" s="206">
        <v>0</v>
      </c>
      <c r="S37" s="207"/>
    </row>
    <row r="38" spans="1:19" s="2" customFormat="1" ht="14.25" customHeight="1" thickBot="1">
      <c r="A38" s="208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10"/>
      <c r="M38" s="211" t="s">
        <v>259</v>
      </c>
      <c r="N38" s="212"/>
      <c r="O38" s="212"/>
      <c r="P38" s="212"/>
      <c r="Q38" s="212"/>
      <c r="R38" s="213">
        <v>0</v>
      </c>
      <c r="S38" s="214"/>
    </row>
  </sheetData>
  <sheetProtection/>
  <mergeCells count="20">
    <mergeCell ref="P33:Q33"/>
    <mergeCell ref="E12:L12"/>
    <mergeCell ref="O12:P12"/>
    <mergeCell ref="Q12:R12"/>
    <mergeCell ref="O14:P14"/>
    <mergeCell ref="O15:P15"/>
    <mergeCell ref="P32:Q32"/>
    <mergeCell ref="O8:P8"/>
    <mergeCell ref="E9:L9"/>
    <mergeCell ref="O9:P9"/>
    <mergeCell ref="E10:L10"/>
    <mergeCell ref="O10:P10"/>
    <mergeCell ref="E11:L11"/>
    <mergeCell ref="O11:P11"/>
    <mergeCell ref="E5:L5"/>
    <mergeCell ref="O5:P5"/>
    <mergeCell ref="E6:L6"/>
    <mergeCell ref="O6:P6"/>
    <mergeCell ref="E7:L7"/>
    <mergeCell ref="O7:P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Tůmová</dc:creator>
  <cp:keywords/>
  <dc:description/>
  <cp:lastModifiedBy>Pavlína Tůmová</cp:lastModifiedBy>
  <dcterms:created xsi:type="dcterms:W3CDTF">2020-08-25T19:02:58Z</dcterms:created>
  <dcterms:modified xsi:type="dcterms:W3CDTF">2020-08-25T19:10:32Z</dcterms:modified>
  <cp:category/>
  <cp:version/>
  <cp:contentType/>
  <cp:contentStatus/>
</cp:coreProperties>
</file>