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Veřejné zakázky 2021\VZ Dodávky\Měření  rychlosti E 55 Tužinka\"/>
    </mc:Choice>
  </mc:AlternateContent>
  <bookViews>
    <workbookView xWindow="-120" yWindow="-120" windowWidth="26295" windowHeight="15840" tabRatio="987"/>
  </bookViews>
  <sheets>
    <sheet name="06" sheetId="1" r:id="rId1"/>
  </sheets>
  <definedNames>
    <definedName name="_xlnm.Print_Titles" localSheetId="0">'06'!$1:$1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" i="1" l="1"/>
  <c r="A41" i="1" s="1"/>
  <c r="F34" i="1"/>
  <c r="F37" i="1"/>
  <c r="A35" i="1"/>
  <c r="A36" i="1" s="1"/>
  <c r="A37" i="1" s="1"/>
  <c r="F36" i="1"/>
  <c r="F35" i="1"/>
  <c r="F28" i="1"/>
  <c r="F25" i="1"/>
  <c r="F24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11" i="1"/>
  <c r="F10" i="1"/>
  <c r="F27" i="1"/>
  <c r="F23" i="1"/>
  <c r="F2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F41" i="1"/>
  <c r="F40" i="1"/>
  <c r="F39" i="1"/>
  <c r="F5" i="1" l="1"/>
  <c r="F32" i="1"/>
  <c r="F31" i="1"/>
  <c r="F29" i="1"/>
  <c r="F30" i="1"/>
  <c r="F14" i="1"/>
  <c r="F13" i="1"/>
  <c r="F12" i="1"/>
  <c r="F9" i="1"/>
  <c r="F26" i="1" l="1"/>
  <c r="F8" i="1"/>
  <c r="F7" i="1"/>
  <c r="F6" i="1"/>
  <c r="F4" i="1"/>
  <c r="F3" i="1"/>
  <c r="F21" i="1"/>
  <c r="F20" i="1"/>
  <c r="F17" i="1"/>
  <c r="F16" i="1"/>
  <c r="F18" i="1"/>
  <c r="F19" i="1"/>
  <c r="F42" i="1" l="1"/>
</calcChain>
</file>

<file path=xl/sharedStrings.xml><?xml version="1.0" encoding="utf-8"?>
<sst xmlns="http://schemas.openxmlformats.org/spreadsheetml/2006/main" count="83" uniqueCount="50">
  <si>
    <t>mj</t>
  </si>
  <si>
    <t>Dokumentace skutečného provedení</t>
  </si>
  <si>
    <t>Realizační dokumentace stavby</t>
  </si>
  <si>
    <t>Individuální funkční zkoušky</t>
  </si>
  <si>
    <t>ks</t>
  </si>
  <si>
    <t>kpl</t>
  </si>
  <si>
    <t>Metrologické ověření</t>
  </si>
  <si>
    <t>Zajištění manipulační techniky pro montáž detekčního řezu</t>
  </si>
  <si>
    <t>Obecné položky</t>
  </si>
  <si>
    <t>Ostatní</t>
  </si>
  <si>
    <t>Položka</t>
  </si>
  <si>
    <t>Popis</t>
  </si>
  <si>
    <t>Množství</t>
  </si>
  <si>
    <t>Jednotková
cena</t>
  </si>
  <si>
    <t>Celková
cena</t>
  </si>
  <si>
    <t xml:space="preserve">DIO - zajištění dopravního omezení pro práce v trase komunikace </t>
  </si>
  <si>
    <t>DIO - projednaní dopravního omezení, koordinační práce</t>
  </si>
  <si>
    <t>Referenční čára - jeden jízdní pruh</t>
  </si>
  <si>
    <t>Dopravní značka (SDZ) IP 31a s retroreflexní fólií minimální třídy 2, včetně konstrukce, základu a montáže</t>
  </si>
  <si>
    <t>Projednání a stanovení umístění dopravního značení</t>
  </si>
  <si>
    <t>Dopravní značka (SDZ) IP 31b s retroreflexní fólií minimální třídy 2, včetně konstrukce, základu a montáže</t>
  </si>
  <si>
    <t>Stavební část a zemní práce</t>
  </si>
  <si>
    <t>ANPR kamerový systém pro čelni detekci dvoustopých vozidel v jednom pruhu včetně ochrany proti špinění včetně montáže, minimální technické parametry - viz technciká zpráva</t>
  </si>
  <si>
    <t>ANPR kamerový systém pro čelní detekci dvoustopých vozidel ve dvou pruzích včetně ochrany proti špinění včetně montáže, minimální technické parametry - viz technciká zpráva</t>
  </si>
  <si>
    <t>ANPR kamerový systém pro zadní detekci jendostopých vozidel ve dvou pruzích včetně ochrany proti špinění včetně montáže, minimální technické parametry - viz technciká zpráva</t>
  </si>
  <si>
    <t>Rozvaděč technologie MUR včetně výstroje, napájecí části, montážního plechu a uchycení konstrukce na sloup, průchodky, zámek, včetně montáže, temperace, rozměry 800x600x400 mm</t>
  </si>
  <si>
    <t>Řídící jednotka (server), funkce dle parametrů v TZ, zapojení dle blokového schématu, průmyslové provedení včetně montáže</t>
  </si>
  <si>
    <t>Aktivní datový prvek v průmyslovém provedení, zapojení dle blokového schématu, průmyslové provedení včetně montáže</t>
  </si>
  <si>
    <t xml:space="preserve">Modem GSM LTE včetně montáže </t>
  </si>
  <si>
    <t>Držák pro uchycení kamery</t>
  </si>
  <si>
    <t>Držák pro uchycení přísvitu</t>
  </si>
  <si>
    <t>Dílenská dokumentace pro výrobu stožáru včetně statického posudku</t>
  </si>
  <si>
    <t>Výchozí revize</t>
  </si>
  <si>
    <t>Oživení a nastavení systému včetně vazby na systémy zpracování přestupků</t>
  </si>
  <si>
    <t>SW pro export dat o vozidlech na PČR včetně veškerých nutných uživatelských a provozních licencí</t>
  </si>
  <si>
    <t>SW pro export přestupků na MěÚ Benešov včetně veškerých nutných uživatelských a provozních licencí</t>
  </si>
  <si>
    <t>SW pro čtení SPZ/RZ včetně veškerých nutných uživatelských a provozních licencí pro jeden jízdní pruh</t>
  </si>
  <si>
    <t>SW pro měření úsekové rychlosti včetně veškerých nutných uživatelských a provozních licencí pro jeden jízdní pruh</t>
  </si>
  <si>
    <t>Technologická část</t>
  </si>
  <si>
    <t>m</t>
  </si>
  <si>
    <t>Napájecí kabel 3x1,5 včetně montáže a uchycovacích prvků</t>
  </si>
  <si>
    <t>Datový kabel CAT 6a ve venkovním provedení včetně montáže a uchycovacích prvků</t>
  </si>
  <si>
    <t>Drobný instalační materiál</t>
  </si>
  <si>
    <t>Zemní vodič</t>
  </si>
  <si>
    <t>Výkop v provedení dle řezů v dokumentaci (přílohy č.02 a 03) včetně pískového lože, chráničky 110 mm, hutnění a obnovy povrchu</t>
  </si>
  <si>
    <t>Geodetické zaměření délky úseku</t>
  </si>
  <si>
    <t>Stožár včetně základu a průchodek dle přílohy č. 05, povrchová úprava pozinkováním, průchodky a konstrukce dle zvolené technologie a její hmotnosti a rozměrů, statický posudek a výrobní dokumentace stožáru viz položka č. 8</t>
  </si>
  <si>
    <t>CELKEM bez DPH</t>
  </si>
  <si>
    <t>Napájecí kabel 3x4 včetně montáže a uchycovacích prvků</t>
  </si>
  <si>
    <t>IR svělta nebo jiné osvětlovací prvky pro dostatečné osvětlení scény) pro foto řidičů včetně montáže, minimální technické parametry - viz technciká zpráva pro jednu lokalitu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</si>
</sst>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5" x14ac:knownFonts="1">
    <font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1"/>
      <name val="Arial"/>
      <family val="2"/>
      <charset val="1"/>
    </font>
    <font>
      <sz val="11"/>
      <name val="Arial CE"/>
      <family val="2"/>
      <charset val="238"/>
    </font>
    <font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" fontId="12" fillId="0" borderId="1" xfId="0" applyNumberFormat="1" applyFont="1" applyFill="1" applyBorder="1" applyProtection="1">
      <protection locked="0"/>
    </xf>
    <xf numFmtId="164" fontId="13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/>
    </xf>
    <xf numFmtId="4" fontId="4" fillId="2" borderId="1" xfId="4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" fontId="4" fillId="0" borderId="1" xfId="4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0" fontId="3" fillId="2" borderId="4" xfId="4" applyFont="1" applyFill="1" applyBorder="1" applyAlignment="1" applyProtection="1">
      <alignment wrapText="1"/>
      <protection locked="0"/>
    </xf>
    <xf numFmtId="0" fontId="4" fillId="2" borderId="4" xfId="4" applyFont="1" applyFill="1" applyBorder="1" applyAlignment="1">
      <alignment horizontal="center"/>
    </xf>
    <xf numFmtId="0" fontId="13" fillId="0" borderId="0" xfId="0" applyFont="1" applyFill="1" applyBorder="1"/>
    <xf numFmtId="4" fontId="13" fillId="2" borderId="4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2" borderId="2" xfId="6" applyFont="1" applyFill="1" applyBorder="1" applyProtection="1"/>
    <xf numFmtId="0" fontId="6" fillId="0" borderId="2" xfId="6" applyFont="1" applyFill="1" applyBorder="1" applyAlignment="1" applyProtection="1">
      <alignment horizontal="center"/>
    </xf>
    <xf numFmtId="0" fontId="14" fillId="2" borderId="6" xfId="6" applyFont="1" applyFill="1" applyBorder="1" applyProtection="1"/>
    <xf numFmtId="0" fontId="5" fillId="2" borderId="7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Alignment="1">
      <alignment horizontal="center"/>
    </xf>
    <xf numFmtId="4" fontId="4" fillId="2" borderId="7" xfId="4" applyNumberFormat="1" applyFont="1" applyFill="1" applyBorder="1" applyProtection="1">
      <protection locked="0"/>
    </xf>
    <xf numFmtId="164" fontId="13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4" fillId="2" borderId="9" xfId="6" applyFont="1" applyFill="1" applyBorder="1" applyProtection="1"/>
    <xf numFmtId="0" fontId="5" fillId="0" borderId="11" xfId="5" applyFont="1" applyFill="1" applyBorder="1" applyAlignment="1" applyProtection="1">
      <alignment wrapText="1"/>
    </xf>
    <xf numFmtId="0" fontId="5" fillId="0" borderId="11" xfId="5" applyFont="1" applyFill="1" applyBorder="1" applyAlignment="1" applyProtection="1">
      <alignment horizontal="center"/>
    </xf>
    <xf numFmtId="4" fontId="5" fillId="0" borderId="11" xfId="5" applyNumberFormat="1" applyFont="1" applyFill="1" applyBorder="1" applyAlignment="1" applyProtection="1">
      <alignment horizontal="center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center" wrapText="1"/>
    </xf>
    <xf numFmtId="0" fontId="5" fillId="0" borderId="10" xfId="5" applyFont="1" applyFill="1" applyBorder="1" applyAlignment="1" applyProtection="1">
      <alignment horizontal="center"/>
    </xf>
  </cellXfs>
  <cellStyles count="96">
    <cellStyle name="Excel Built-in Explanatory Text" xfId="9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2" builtinId="8" hidden="1"/>
    <cellStyle name="Hypertextový odkaz" xfId="94" builtinId="8" hidden="1"/>
    <cellStyle name="Normální" xfId="0" builtinId="0"/>
    <cellStyle name="Normální 10" xfId="1"/>
    <cellStyle name="normální 2_SO492.1" xfId="2"/>
    <cellStyle name="Normální 5" xfId="3"/>
    <cellStyle name="Normální 6" xfId="4"/>
    <cellStyle name="normální_Rozpočet pro Metrostav.V" xfId="5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3" builtinId="9" hidden="1"/>
    <cellStyle name="Použitý hypertextový odkaz" xfId="95" builtinId="9" hidden="1"/>
    <cellStyle name="Styl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="115" zoomScaleNormal="115" workbookViewId="0">
      <selection activeCell="B22" sqref="B22"/>
    </sheetView>
  </sheetViews>
  <sheetFormatPr defaultColWidth="11.5703125" defaultRowHeight="14.25" x14ac:dyDescent="0.2"/>
  <cols>
    <col min="1" max="1" width="12.7109375" style="23" customWidth="1"/>
    <col min="2" max="2" width="75" style="23" customWidth="1"/>
    <col min="3" max="3" width="10.42578125" style="23" customWidth="1"/>
    <col min="4" max="4" width="12.28515625" style="23" customWidth="1"/>
    <col min="5" max="5" width="16.5703125" style="23" customWidth="1"/>
    <col min="6" max="6" width="17.85546875" style="23" customWidth="1"/>
    <col min="7" max="16384" width="11.5703125" style="23"/>
  </cols>
  <sheetData>
    <row r="1" spans="1:6" s="18" customFormat="1" ht="30.75" thickBot="1" x14ac:dyDescent="0.3">
      <c r="A1" s="38" t="s">
        <v>10</v>
      </c>
      <c r="B1" s="33" t="s">
        <v>11</v>
      </c>
      <c r="C1" s="34" t="s">
        <v>0</v>
      </c>
      <c r="D1" s="35" t="s">
        <v>12</v>
      </c>
      <c r="E1" s="36" t="s">
        <v>13</v>
      </c>
      <c r="F1" s="37" t="s">
        <v>14</v>
      </c>
    </row>
    <row r="2" spans="1:6" s="18" customFormat="1" ht="15" x14ac:dyDescent="0.25">
      <c r="A2" s="32"/>
      <c r="B2" s="16" t="s">
        <v>8</v>
      </c>
      <c r="C2" s="17"/>
      <c r="D2" s="17"/>
      <c r="E2" s="19"/>
      <c r="F2" s="20"/>
    </row>
    <row r="3" spans="1:6" s="18" customFormat="1" x14ac:dyDescent="0.2">
      <c r="A3" s="25">
        <v>1</v>
      </c>
      <c r="B3" s="1" t="s">
        <v>1</v>
      </c>
      <c r="C3" s="2" t="s">
        <v>4</v>
      </c>
      <c r="D3" s="3">
        <v>1</v>
      </c>
      <c r="E3" s="4"/>
      <c r="F3" s="14">
        <f t="shared" ref="F3:F14" si="0">D3*E3</f>
        <v>0</v>
      </c>
    </row>
    <row r="4" spans="1:6" s="18" customFormat="1" x14ac:dyDescent="0.2">
      <c r="A4" s="25">
        <f>A3+1</f>
        <v>2</v>
      </c>
      <c r="B4" s="1" t="s">
        <v>2</v>
      </c>
      <c r="C4" s="2" t="s">
        <v>4</v>
      </c>
      <c r="D4" s="3">
        <v>1</v>
      </c>
      <c r="E4" s="4"/>
      <c r="F4" s="14">
        <f t="shared" si="0"/>
        <v>0</v>
      </c>
    </row>
    <row r="5" spans="1:6" s="18" customFormat="1" x14ac:dyDescent="0.2">
      <c r="A5" s="25">
        <f t="shared" ref="A5:A14" si="1">A4+1</f>
        <v>3</v>
      </c>
      <c r="B5" s="1" t="s">
        <v>3</v>
      </c>
      <c r="C5" s="2" t="s">
        <v>4</v>
      </c>
      <c r="D5" s="3">
        <v>1</v>
      </c>
      <c r="E5" s="4"/>
      <c r="F5" s="14">
        <f t="shared" si="0"/>
        <v>0</v>
      </c>
    </row>
    <row r="6" spans="1:6" s="18" customFormat="1" x14ac:dyDescent="0.2">
      <c r="A6" s="25">
        <f t="shared" si="1"/>
        <v>4</v>
      </c>
      <c r="B6" s="1" t="s">
        <v>7</v>
      </c>
      <c r="C6" s="2" t="s">
        <v>5</v>
      </c>
      <c r="D6" s="3">
        <v>2</v>
      </c>
      <c r="E6" s="4"/>
      <c r="F6" s="14">
        <f t="shared" si="0"/>
        <v>0</v>
      </c>
    </row>
    <row r="7" spans="1:6" s="18" customFormat="1" x14ac:dyDescent="0.2">
      <c r="A7" s="25">
        <f t="shared" si="1"/>
        <v>5</v>
      </c>
      <c r="B7" s="1" t="s">
        <v>15</v>
      </c>
      <c r="C7" s="2" t="s">
        <v>4</v>
      </c>
      <c r="D7" s="3">
        <v>2</v>
      </c>
      <c r="E7" s="4"/>
      <c r="F7" s="14">
        <f t="shared" si="0"/>
        <v>0</v>
      </c>
    </row>
    <row r="8" spans="1:6" s="18" customFormat="1" x14ac:dyDescent="0.2">
      <c r="A8" s="25">
        <f t="shared" si="1"/>
        <v>6</v>
      </c>
      <c r="B8" s="1" t="s">
        <v>16</v>
      </c>
      <c r="C8" s="2" t="s">
        <v>4</v>
      </c>
      <c r="D8" s="3">
        <v>1</v>
      </c>
      <c r="E8" s="4"/>
      <c r="F8" s="14">
        <f t="shared" si="0"/>
        <v>0</v>
      </c>
    </row>
    <row r="9" spans="1:6" s="18" customFormat="1" x14ac:dyDescent="0.2">
      <c r="A9" s="25">
        <f t="shared" si="1"/>
        <v>7</v>
      </c>
      <c r="B9" s="1" t="s">
        <v>17</v>
      </c>
      <c r="C9" s="2" t="s">
        <v>4</v>
      </c>
      <c r="D9" s="3">
        <v>10</v>
      </c>
      <c r="E9" s="4"/>
      <c r="F9" s="14">
        <f t="shared" si="0"/>
        <v>0</v>
      </c>
    </row>
    <row r="10" spans="1:6" s="18" customFormat="1" x14ac:dyDescent="0.2">
      <c r="A10" s="25">
        <f t="shared" si="1"/>
        <v>8</v>
      </c>
      <c r="B10" s="1" t="s">
        <v>31</v>
      </c>
      <c r="C10" s="2" t="s">
        <v>5</v>
      </c>
      <c r="D10" s="3">
        <v>1</v>
      </c>
      <c r="E10" s="4"/>
      <c r="F10" s="14">
        <f t="shared" ref="F10:F11" si="2">D10*E10</f>
        <v>0</v>
      </c>
    </row>
    <row r="11" spans="1:6" s="18" customFormat="1" x14ac:dyDescent="0.2">
      <c r="A11" s="25">
        <f t="shared" si="1"/>
        <v>9</v>
      </c>
      <c r="B11" s="1" t="s">
        <v>32</v>
      </c>
      <c r="C11" s="2" t="s">
        <v>5</v>
      </c>
      <c r="D11" s="3">
        <v>1</v>
      </c>
      <c r="E11" s="4"/>
      <c r="F11" s="14">
        <f t="shared" si="2"/>
        <v>0</v>
      </c>
    </row>
    <row r="12" spans="1:6" s="18" customFormat="1" x14ac:dyDescent="0.2">
      <c r="A12" s="25">
        <f t="shared" si="1"/>
        <v>10</v>
      </c>
      <c r="B12" s="1" t="s">
        <v>45</v>
      </c>
      <c r="C12" s="2" t="s">
        <v>4</v>
      </c>
      <c r="D12" s="3">
        <v>2</v>
      </c>
      <c r="E12" s="4"/>
      <c r="F12" s="14">
        <f t="shared" si="0"/>
        <v>0</v>
      </c>
    </row>
    <row r="13" spans="1:6" s="18" customFormat="1" x14ac:dyDescent="0.2">
      <c r="A13" s="25">
        <f t="shared" si="1"/>
        <v>11</v>
      </c>
      <c r="B13" s="1" t="s">
        <v>6</v>
      </c>
      <c r="C13" s="2" t="s">
        <v>4</v>
      </c>
      <c r="D13" s="3">
        <v>2</v>
      </c>
      <c r="E13" s="4"/>
      <c r="F13" s="14">
        <f t="shared" si="0"/>
        <v>0</v>
      </c>
    </row>
    <row r="14" spans="1:6" s="18" customFormat="1" x14ac:dyDescent="0.2">
      <c r="A14" s="25">
        <f t="shared" si="1"/>
        <v>12</v>
      </c>
      <c r="B14" s="1" t="s">
        <v>33</v>
      </c>
      <c r="C14" s="2" t="s">
        <v>5</v>
      </c>
      <c r="D14" s="3">
        <v>1</v>
      </c>
      <c r="E14" s="4"/>
      <c r="F14" s="14">
        <f t="shared" si="0"/>
        <v>0</v>
      </c>
    </row>
    <row r="15" spans="1:6" s="18" customFormat="1" ht="15" x14ac:dyDescent="0.25">
      <c r="A15" s="24"/>
      <c r="B15" s="5" t="s">
        <v>38</v>
      </c>
      <c r="C15" s="6"/>
      <c r="D15" s="7"/>
      <c r="E15" s="21"/>
      <c r="F15" s="22"/>
    </row>
    <row r="16" spans="1:6" s="18" customFormat="1" ht="42.75" x14ac:dyDescent="0.2">
      <c r="A16" s="25">
        <v>13</v>
      </c>
      <c r="B16" s="11" t="s">
        <v>23</v>
      </c>
      <c r="C16" s="9" t="s">
        <v>5</v>
      </c>
      <c r="D16" s="10">
        <v>2</v>
      </c>
      <c r="E16" s="4"/>
      <c r="F16" s="15">
        <f t="shared" ref="F16:F17" si="3">D16*E16</f>
        <v>0</v>
      </c>
    </row>
    <row r="17" spans="1:6" s="18" customFormat="1" ht="42.75" x14ac:dyDescent="0.2">
      <c r="A17" s="25">
        <f>A16+1</f>
        <v>14</v>
      </c>
      <c r="B17" s="11" t="s">
        <v>24</v>
      </c>
      <c r="C17" s="9" t="s">
        <v>5</v>
      </c>
      <c r="D17" s="10">
        <v>2</v>
      </c>
      <c r="E17" s="4"/>
      <c r="F17" s="15">
        <f t="shared" si="3"/>
        <v>0</v>
      </c>
    </row>
    <row r="18" spans="1:6" s="18" customFormat="1" ht="42.75" x14ac:dyDescent="0.2">
      <c r="A18" s="25">
        <f t="shared" ref="A18:A32" si="4">A17+1</f>
        <v>15</v>
      </c>
      <c r="B18" s="8" t="s">
        <v>22</v>
      </c>
      <c r="C18" s="9" t="s">
        <v>5</v>
      </c>
      <c r="D18" s="10">
        <v>2</v>
      </c>
      <c r="E18" s="4"/>
      <c r="F18" s="15">
        <f t="shared" ref="F18:F32" si="5">D18*E18</f>
        <v>0</v>
      </c>
    </row>
    <row r="19" spans="1:6" s="18" customFormat="1" ht="42.75" x14ac:dyDescent="0.2">
      <c r="A19" s="25">
        <f t="shared" si="4"/>
        <v>16</v>
      </c>
      <c r="B19" s="8" t="s">
        <v>49</v>
      </c>
      <c r="C19" s="9" t="s">
        <v>5</v>
      </c>
      <c r="D19" s="10">
        <v>2</v>
      </c>
      <c r="E19" s="4"/>
      <c r="F19" s="15">
        <f t="shared" si="5"/>
        <v>0</v>
      </c>
    </row>
    <row r="20" spans="1:6" s="18" customFormat="1" ht="42.75" x14ac:dyDescent="0.2">
      <c r="A20" s="25">
        <f t="shared" si="4"/>
        <v>17</v>
      </c>
      <c r="B20" s="11" t="s">
        <v>25</v>
      </c>
      <c r="C20" s="9" t="s">
        <v>4</v>
      </c>
      <c r="D20" s="10">
        <v>2</v>
      </c>
      <c r="E20" s="4"/>
      <c r="F20" s="15">
        <f t="shared" si="5"/>
        <v>0</v>
      </c>
    </row>
    <row r="21" spans="1:6" s="18" customFormat="1" ht="28.5" x14ac:dyDescent="0.2">
      <c r="A21" s="25">
        <f t="shared" si="4"/>
        <v>18</v>
      </c>
      <c r="B21" s="11" t="s">
        <v>26</v>
      </c>
      <c r="C21" s="9" t="s">
        <v>4</v>
      </c>
      <c r="D21" s="10">
        <v>2</v>
      </c>
      <c r="E21" s="4"/>
      <c r="F21" s="15">
        <f t="shared" si="5"/>
        <v>0</v>
      </c>
    </row>
    <row r="22" spans="1:6" s="18" customFormat="1" x14ac:dyDescent="0.2">
      <c r="A22" s="25">
        <f t="shared" si="4"/>
        <v>19</v>
      </c>
      <c r="B22" s="11" t="s">
        <v>28</v>
      </c>
      <c r="C22" s="9" t="s">
        <v>4</v>
      </c>
      <c r="D22" s="10">
        <v>2</v>
      </c>
      <c r="E22" s="4"/>
      <c r="F22" s="15">
        <f t="shared" ref="F22:F25" si="6">D22*E22</f>
        <v>0</v>
      </c>
    </row>
    <row r="23" spans="1:6" s="18" customFormat="1" ht="28.5" x14ac:dyDescent="0.2">
      <c r="A23" s="25">
        <f t="shared" si="4"/>
        <v>20</v>
      </c>
      <c r="B23" s="11" t="s">
        <v>27</v>
      </c>
      <c r="C23" s="9" t="s">
        <v>4</v>
      </c>
      <c r="D23" s="10">
        <v>2</v>
      </c>
      <c r="E23" s="4"/>
      <c r="F23" s="15">
        <f t="shared" si="6"/>
        <v>0</v>
      </c>
    </row>
    <row r="24" spans="1:6" s="18" customFormat="1" x14ac:dyDescent="0.2">
      <c r="A24" s="25">
        <f t="shared" si="4"/>
        <v>21</v>
      </c>
      <c r="B24" s="11" t="s">
        <v>40</v>
      </c>
      <c r="C24" s="9" t="s">
        <v>39</v>
      </c>
      <c r="D24" s="10">
        <v>90</v>
      </c>
      <c r="E24" s="4"/>
      <c r="F24" s="15">
        <f t="shared" si="6"/>
        <v>0</v>
      </c>
    </row>
    <row r="25" spans="1:6" s="18" customFormat="1" ht="28.5" x14ac:dyDescent="0.2">
      <c r="A25" s="25">
        <f t="shared" si="4"/>
        <v>22</v>
      </c>
      <c r="B25" s="11" t="s">
        <v>41</v>
      </c>
      <c r="C25" s="9" t="s">
        <v>39</v>
      </c>
      <c r="D25" s="10">
        <v>340</v>
      </c>
      <c r="E25" s="4"/>
      <c r="F25" s="15">
        <f t="shared" si="6"/>
        <v>0</v>
      </c>
    </row>
    <row r="26" spans="1:6" s="18" customFormat="1" x14ac:dyDescent="0.2">
      <c r="A26" s="25">
        <f t="shared" si="4"/>
        <v>23</v>
      </c>
      <c r="B26" s="11" t="s">
        <v>29</v>
      </c>
      <c r="C26" s="9" t="s">
        <v>4</v>
      </c>
      <c r="D26" s="10">
        <v>6</v>
      </c>
      <c r="E26" s="4"/>
      <c r="F26" s="15">
        <f t="shared" si="5"/>
        <v>0</v>
      </c>
    </row>
    <row r="27" spans="1:6" s="18" customFormat="1" x14ac:dyDescent="0.2">
      <c r="A27" s="25">
        <f t="shared" si="4"/>
        <v>24</v>
      </c>
      <c r="B27" s="11" t="s">
        <v>30</v>
      </c>
      <c r="C27" s="9" t="s">
        <v>4</v>
      </c>
      <c r="D27" s="10">
        <v>6</v>
      </c>
      <c r="E27" s="4"/>
      <c r="F27" s="15">
        <f t="shared" si="5"/>
        <v>0</v>
      </c>
    </row>
    <row r="28" spans="1:6" s="18" customFormat="1" x14ac:dyDescent="0.2">
      <c r="A28" s="25">
        <f t="shared" si="4"/>
        <v>25</v>
      </c>
      <c r="B28" s="11" t="s">
        <v>42</v>
      </c>
      <c r="C28" s="9" t="s">
        <v>5</v>
      </c>
      <c r="D28" s="3">
        <v>1</v>
      </c>
      <c r="E28" s="4"/>
      <c r="F28" s="15">
        <f t="shared" ref="F28" si="7">D28*E28</f>
        <v>0</v>
      </c>
    </row>
    <row r="29" spans="1:6" s="18" customFormat="1" ht="28.5" x14ac:dyDescent="0.2">
      <c r="A29" s="25">
        <f t="shared" si="4"/>
        <v>26</v>
      </c>
      <c r="B29" s="11" t="s">
        <v>37</v>
      </c>
      <c r="C29" s="12" t="s">
        <v>4</v>
      </c>
      <c r="D29" s="10">
        <v>10</v>
      </c>
      <c r="E29" s="4"/>
      <c r="F29" s="15">
        <f t="shared" si="5"/>
        <v>0</v>
      </c>
    </row>
    <row r="30" spans="1:6" s="18" customFormat="1" ht="29.25" customHeight="1" x14ac:dyDescent="0.2">
      <c r="A30" s="25">
        <f t="shared" si="4"/>
        <v>27</v>
      </c>
      <c r="B30" s="13" t="s">
        <v>36</v>
      </c>
      <c r="C30" s="9" t="s">
        <v>4</v>
      </c>
      <c r="D30" s="10">
        <v>10</v>
      </c>
      <c r="E30" s="4"/>
      <c r="F30" s="15">
        <f t="shared" si="5"/>
        <v>0</v>
      </c>
    </row>
    <row r="31" spans="1:6" s="18" customFormat="1" ht="28.5" x14ac:dyDescent="0.2">
      <c r="A31" s="25">
        <f t="shared" si="4"/>
        <v>28</v>
      </c>
      <c r="B31" s="8" t="s">
        <v>34</v>
      </c>
      <c r="C31" s="9" t="s">
        <v>5</v>
      </c>
      <c r="D31" s="3">
        <v>1</v>
      </c>
      <c r="E31" s="4"/>
      <c r="F31" s="15">
        <f t="shared" si="5"/>
        <v>0</v>
      </c>
    </row>
    <row r="32" spans="1:6" s="18" customFormat="1" ht="28.5" x14ac:dyDescent="0.2">
      <c r="A32" s="25">
        <f t="shared" si="4"/>
        <v>29</v>
      </c>
      <c r="B32" s="8" t="s">
        <v>35</v>
      </c>
      <c r="C32" s="9" t="s">
        <v>5</v>
      </c>
      <c r="D32" s="3">
        <v>1</v>
      </c>
      <c r="E32" s="4"/>
      <c r="F32" s="15">
        <f t="shared" si="5"/>
        <v>0</v>
      </c>
    </row>
    <row r="33" spans="1:6" ht="15" x14ac:dyDescent="0.25">
      <c r="A33" s="24"/>
      <c r="B33" s="5" t="s">
        <v>21</v>
      </c>
      <c r="C33" s="6"/>
      <c r="D33" s="7"/>
      <c r="E33" s="21"/>
      <c r="F33" s="22"/>
    </row>
    <row r="34" spans="1:6" ht="28.5" x14ac:dyDescent="0.2">
      <c r="A34" s="25">
        <v>30</v>
      </c>
      <c r="B34" s="8" t="s">
        <v>44</v>
      </c>
      <c r="C34" s="9" t="s">
        <v>39</v>
      </c>
      <c r="D34" s="10">
        <v>40</v>
      </c>
      <c r="E34" s="4"/>
      <c r="F34" s="15">
        <f t="shared" ref="F34" si="8">D34*E34</f>
        <v>0</v>
      </c>
    </row>
    <row r="35" spans="1:6" x14ac:dyDescent="0.2">
      <c r="A35" s="25">
        <f>A34+1</f>
        <v>31</v>
      </c>
      <c r="B35" s="11" t="s">
        <v>48</v>
      </c>
      <c r="C35" s="9" t="s">
        <v>39</v>
      </c>
      <c r="D35" s="10">
        <v>50</v>
      </c>
      <c r="E35" s="4"/>
      <c r="F35" s="15">
        <f t="shared" ref="F35:F36" si="9">D35*E35</f>
        <v>0</v>
      </c>
    </row>
    <row r="36" spans="1:6" x14ac:dyDescent="0.2">
      <c r="A36" s="25">
        <f t="shared" ref="A36:A37" si="10">A35+1</f>
        <v>32</v>
      </c>
      <c r="B36" s="11" t="s">
        <v>43</v>
      </c>
      <c r="C36" s="9" t="s">
        <v>39</v>
      </c>
      <c r="D36" s="10">
        <v>50</v>
      </c>
      <c r="E36" s="4"/>
      <c r="F36" s="15">
        <f t="shared" si="9"/>
        <v>0</v>
      </c>
    </row>
    <row r="37" spans="1:6" ht="57" x14ac:dyDescent="0.2">
      <c r="A37" s="25">
        <f t="shared" si="10"/>
        <v>33</v>
      </c>
      <c r="B37" s="8" t="s">
        <v>46</v>
      </c>
      <c r="C37" s="9" t="s">
        <v>4</v>
      </c>
      <c r="D37" s="10">
        <v>2</v>
      </c>
      <c r="E37" s="4"/>
      <c r="F37" s="15">
        <f t="shared" ref="F37" si="11">D37*E37</f>
        <v>0</v>
      </c>
    </row>
    <row r="38" spans="1:6" ht="15" x14ac:dyDescent="0.25">
      <c r="A38" s="24"/>
      <c r="B38" s="5" t="s">
        <v>9</v>
      </c>
      <c r="C38" s="6"/>
      <c r="D38" s="7"/>
      <c r="E38" s="21"/>
      <c r="F38" s="22"/>
    </row>
    <row r="39" spans="1:6" ht="28.5" x14ac:dyDescent="0.2">
      <c r="A39" s="25">
        <v>34</v>
      </c>
      <c r="B39" s="11" t="s">
        <v>18</v>
      </c>
      <c r="C39" s="12" t="s">
        <v>4</v>
      </c>
      <c r="D39" s="10">
        <v>2</v>
      </c>
      <c r="E39" s="4"/>
      <c r="F39" s="15">
        <f t="shared" ref="F39:F41" si="12">D39*E39</f>
        <v>0</v>
      </c>
    </row>
    <row r="40" spans="1:6" ht="28.5" x14ac:dyDescent="0.2">
      <c r="A40" s="25">
        <f>A39+1</f>
        <v>35</v>
      </c>
      <c r="B40" s="11" t="s">
        <v>20</v>
      </c>
      <c r="C40" s="12" t="s">
        <v>4</v>
      </c>
      <c r="D40" s="10">
        <v>2</v>
      </c>
      <c r="E40" s="4"/>
      <c r="F40" s="15">
        <f t="shared" si="12"/>
        <v>0</v>
      </c>
    </row>
    <row r="41" spans="1:6" x14ac:dyDescent="0.2">
      <c r="A41" s="25">
        <f>A40+1</f>
        <v>36</v>
      </c>
      <c r="B41" s="13" t="s">
        <v>19</v>
      </c>
      <c r="C41" s="9" t="s">
        <v>5</v>
      </c>
      <c r="D41" s="10">
        <v>1</v>
      </c>
      <c r="E41" s="4"/>
      <c r="F41" s="15">
        <f t="shared" si="12"/>
        <v>0</v>
      </c>
    </row>
    <row r="42" spans="1:6" ht="15.75" thickBot="1" x14ac:dyDescent="0.3">
      <c r="A42" s="26"/>
      <c r="B42" s="27" t="s">
        <v>47</v>
      </c>
      <c r="C42" s="28"/>
      <c r="D42" s="29"/>
      <c r="E42" s="30"/>
      <c r="F42" s="31">
        <f>SUM(F3:F41)</f>
        <v>0</v>
      </c>
    </row>
  </sheetData>
  <sheetProtection selectLockedCells="1" selectUnlockedCells="1"/>
  <phoneticPr fontId="9" type="noConversion"/>
  <pageMargins left="0.7" right="0.7" top="0.75" bottom="0.75" header="0.3" footer="0.3"/>
  <pageSetup paperSize="9" scale="91" fitToHeight="0" orientation="landscape" horizontalDpi="4294967293" r:id="rId1"/>
  <headerFooter alignWithMargins="0">
    <oddHeader>&amp;F</oddHeader>
    <oddFooter>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06</vt:lpstr>
      <vt:lpstr>'06'!Názvy_tisku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Pavlína Tůmová</cp:lastModifiedBy>
  <cp:lastPrinted>2021-01-05T12:13:51Z</cp:lastPrinted>
  <dcterms:created xsi:type="dcterms:W3CDTF">2017-12-21T10:06:47Z</dcterms:created>
  <dcterms:modified xsi:type="dcterms:W3CDTF">2021-01-27T08:50:14Z</dcterms:modified>
</cp:coreProperties>
</file>