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<sst xmlns="http://schemas.openxmlformats.org/spreadsheetml/2006/main" count="97" uniqueCount="63">
  <si>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</si>
  <si>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</si>
  <si>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</si>
  <si>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</si>
  <si>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</si>
  <si>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</si>
  <si>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</si>
  <si>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</si>
  <si>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</si>
  <si>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</si>
  <si>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</si>
  <si>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</si>
  <si>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</si>
  <si>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</si>
  <si>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</si>
  <si>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</si>
  <si>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</si>
  <si>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</si>
  <si>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</si>
  <si>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20/2 Mbit/s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</si>
  <si>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</si>
  <si>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</si>
  <si>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</si>
  <si>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</si>
  <si>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</si>
  <si>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</si>
  <si>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</si>
  <si>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</si>
  <si>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</si>
  <si>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</si>
  <si>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</si>
  <si>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</si>
  <si>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</si>
  <si>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</si>
  <si>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</si>
  <si>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</si>
  <si>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</si>
  <si>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</si>
  <si>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</si>
  <si>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</si>
  <si>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</si>
  <si>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</si>
  <si>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</si>
  <si>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</si>
  <si>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</si>
  <si>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</si>
  <si>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</si>
  <si>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</si>
  <si>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</si>
  <si>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</si>
  <si>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</si>
  <si>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</si>
  <si>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</si>
  <si>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</si>
  <si>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</si>
  <si>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</si>
  <si>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</si>
  <si>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</si>
  <si>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MPLS datová přípojka VPN 200/200 Mbit/s</t>
  </si>
  <si>
    <t>prosíme tedy doplnit kolik lokalit je možno připojit rychlostí 20/2 a kolik 50/2.</t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</si>
  <si>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</si>
  <si>
    <t>Virtuální firewall 200 Mbit na prostupu do internetu</t>
  </si>
  <si>
    <t>ISDN2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</si>
</sst>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6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36" applyNumberFormat="1" applyFont="1" applyBorder="1" applyAlignment="1" applyProtection="1">
      <alignment horizontal="right" vertical="center" wrapText="1"/>
      <protection hidden="1"/>
    </xf>
    <xf numFmtId="166" fontId="4" fillId="0" borderId="15" xfId="36" applyNumberFormat="1" applyFont="1" applyBorder="1" applyAlignment="1" applyProtection="1">
      <alignment horizontal="right" vertical="center" wrapText="1"/>
      <protection hidden="1"/>
    </xf>
    <xf numFmtId="166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6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6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6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5" fillId="0" borderId="0" xfId="36" applyFont="1">
      <alignment/>
      <protection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5" fillId="0" borderId="18" xfId="36" applyNumberFormat="1" applyFont="1" applyBorder="1" applyAlignment="1" applyProtection="1">
      <alignment horizontal="right" vertical="center" wrapText="1"/>
      <protection hidden="1"/>
    </xf>
    <xf numFmtId="166" fontId="5" fillId="0" borderId="16" xfId="36" applyNumberFormat="1" applyFont="1" applyBorder="1" applyAlignment="1" applyProtection="1">
      <alignment horizontal="right" vertical="center" wrapText="1"/>
      <protection hidden="1"/>
    </xf>
    <xf numFmtId="166" fontId="5" fillId="0" borderId="15" xfId="36" applyNumberFormat="1" applyFont="1" applyBorder="1" applyAlignment="1" applyProtection="1">
      <alignment horizontal="right" vertical="center" wrapText="1"/>
      <protection hidden="1"/>
    </xf>
    <xf numFmtId="0" fontId="1" fillId="0" borderId="0" xfId="36" applyAlignment="1">
      <alignment wrapText="1"/>
      <protection/>
    </xf>
    <xf numFmtId="0" fontId="5" fillId="15" borderId="17" xfId="36" applyFont="1" applyFill="1" applyBorder="1" applyAlignment="1" applyProtection="1">
      <alignment vertical="center" wrapText="1"/>
      <protection hidden="1"/>
    </xf>
    <xf numFmtId="0" fontId="4" fillId="0" borderId="0" xfId="36" applyFont="1">
      <alignment/>
      <protection/>
    </xf>
    <xf numFmtId="0" fontId="4" fillId="0" borderId="18" xfId="36" applyFont="1" applyBorder="1" applyAlignment="1" applyProtection="1">
      <alignment horizontal="left"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5" fillId="0" borderId="0" xfId="36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200" zoomScalePageLayoutView="0" workbookViewId="0" topLeftCell="A1">
      <selection activeCell="A6" sqref="A6"/>
    </sheetView>
  </sheetViews>
  <sheetFormatPr defaultColWidth="8.7109375" defaultRowHeight="12.75"/>
  <cols>
    <col min="1" max="1" width="35.00390625" style="1" customWidth="1"/>
    <col min="2" max="2" width="8.140625" style="1" customWidth="1"/>
    <col min="3" max="3" width="8.8515625" style="1" customWidth="1"/>
    <col min="4" max="4" width="9.8515625" style="1" customWidth="1"/>
    <col min="5" max="5" width="12.421875" style="1" customWidth="1"/>
    <col min="6" max="6" width="12.28125" style="1" customWidth="1"/>
    <col min="7" max="7" width="14.140625" style="1" customWidth="1"/>
    <col min="8" max="16384" width="8.7109375" style="1" customWidth="1"/>
  </cols>
  <sheetData>
    <row r="1" spans="1:7" ht="15">
      <c r="A1" s="53" t="s">
        <v>0</v>
      </c>
      <c r="B1" s="53"/>
      <c r="C1" s="53"/>
      <c r="D1" s="53"/>
      <c r="E1" s="53"/>
      <c r="F1" s="53"/>
      <c r="G1" s="53"/>
    </row>
    <row r="2" spans="1:7" ht="15" customHeight="1">
      <c r="A2" s="53"/>
      <c r="B2" s="53"/>
      <c r="C2" s="53"/>
      <c r="D2" s="53"/>
      <c r="E2" s="53"/>
      <c r="F2" s="53"/>
      <c r="G2" s="53"/>
    </row>
    <row r="3" spans="1:7" ht="40.5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52" t="s">
        <v>62</v>
      </c>
      <c r="B6" s="51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12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13</v>
      </c>
      <c r="B8" s="14" t="s">
        <v>14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15</v>
      </c>
      <c r="B9" s="14" t="s">
        <v>14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16</v>
      </c>
      <c r="B10" s="15" t="s">
        <v>17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18</v>
      </c>
      <c r="B11" s="15" t="s">
        <v>17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33.75" customHeight="1">
      <c r="A12" s="19" t="s">
        <v>58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5">
      <c r="A13" s="13" t="s">
        <v>19</v>
      </c>
      <c r="B13" s="23" t="s">
        <v>11</v>
      </c>
      <c r="C13" s="22">
        <v>12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50" t="s">
        <v>61</v>
      </c>
      <c r="B14" s="23" t="s">
        <v>14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33.75" customHeight="1">
      <c r="A15" s="24" t="s">
        <v>56</v>
      </c>
      <c r="B15" s="23" t="s">
        <v>11</v>
      </c>
      <c r="C15" s="45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30.75" customHeight="1">
      <c r="A16" s="24" t="s">
        <v>57</v>
      </c>
      <c r="B16" s="23" t="s">
        <v>11</v>
      </c>
      <c r="C16" s="45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30.75" customHeight="1">
      <c r="A17" s="24" t="s">
        <v>20</v>
      </c>
      <c r="B17" s="23" t="s">
        <v>21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22</v>
      </c>
      <c r="B18" s="23" t="s">
        <v>14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23</v>
      </c>
      <c r="B19" s="23" t="s">
        <v>14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24</v>
      </c>
      <c r="B20" s="23" t="s">
        <v>14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25</v>
      </c>
      <c r="B21" s="23" t="s">
        <v>14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26</v>
      </c>
      <c r="B22" s="23" t="s">
        <v>14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27</v>
      </c>
      <c r="B23" s="23" t="s">
        <v>14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28</v>
      </c>
      <c r="B24" s="23" t="s">
        <v>14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29</v>
      </c>
      <c r="B25" s="23" t="s">
        <v>14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30</v>
      </c>
      <c r="B26" s="23" t="s">
        <v>14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31</v>
      </c>
      <c r="B27" s="23" t="s">
        <v>14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30.75" customHeight="1">
      <c r="A28" s="27" t="s">
        <v>32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26.25" customHeight="1">
      <c r="A29" s="32"/>
      <c r="B29" s="32"/>
      <c r="C29" s="32"/>
      <c r="D29" s="32"/>
      <c r="E29" s="32"/>
      <c r="F29" s="32"/>
      <c r="G29" s="32"/>
    </row>
    <row r="30" spans="1:7" ht="39" customHeight="1">
      <c r="A30" s="2" t="s">
        <v>33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34</v>
      </c>
      <c r="B31" s="7" t="s">
        <v>35</v>
      </c>
      <c r="C31" s="8">
        <v>110</v>
      </c>
      <c r="D31" s="9"/>
      <c r="E31" s="10">
        <f aca="true" t="shared" si="3" ref="E31:E42">C31*D31</f>
        <v>0</v>
      </c>
      <c r="F31" s="11">
        <f aca="true" t="shared" si="4" ref="F31:F42">PRODUCT(D31*12)</f>
        <v>0</v>
      </c>
      <c r="G31" s="11">
        <f aca="true" t="shared" si="5" ref="G31:G42">PRODUCT(E31*24)</f>
        <v>0</v>
      </c>
    </row>
    <row r="32" spans="1:7" ht="15">
      <c r="A32" s="13" t="s">
        <v>36</v>
      </c>
      <c r="B32" s="14" t="s">
        <v>17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37</v>
      </c>
      <c r="B33" s="14" t="s">
        <v>17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38</v>
      </c>
      <c r="B34" s="14" t="s">
        <v>17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39</v>
      </c>
      <c r="B35" s="14" t="s">
        <v>17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40</v>
      </c>
      <c r="B36" s="14" t="s">
        <v>17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41</v>
      </c>
      <c r="B37" s="14" t="s">
        <v>42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43</v>
      </c>
      <c r="B38" s="14" t="s">
        <v>44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45</v>
      </c>
      <c r="B39" s="14" t="s">
        <v>35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46</v>
      </c>
      <c r="B40" s="14" t="s">
        <v>35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47</v>
      </c>
      <c r="B41" s="14" t="s">
        <v>35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24" t="s">
        <v>48</v>
      </c>
      <c r="B42" s="23" t="s">
        <v>35</v>
      </c>
      <c r="C42" s="25">
        <v>30</v>
      </c>
      <c r="D42" s="26"/>
      <c r="E42" s="46">
        <f t="shared" si="3"/>
        <v>0</v>
      </c>
      <c r="F42" s="47">
        <f t="shared" si="4"/>
        <v>0</v>
      </c>
      <c r="G42" s="48">
        <f t="shared" si="5"/>
        <v>0</v>
      </c>
    </row>
    <row r="43" spans="1:7" ht="15">
      <c r="A43" s="27" t="s">
        <v>49</v>
      </c>
      <c r="B43" s="28"/>
      <c r="C43" s="28"/>
      <c r="D43" s="29"/>
      <c r="E43" s="30">
        <f>SUM(E31:E42)</f>
        <v>0</v>
      </c>
      <c r="F43" s="31">
        <f>SUM(F31:F42)</f>
        <v>0</v>
      </c>
      <c r="G43" s="31">
        <f>SUM(G31:G42)</f>
        <v>0</v>
      </c>
    </row>
    <row r="44" spans="1:7" ht="30.75" customHeight="1">
      <c r="A44" s="33"/>
      <c r="B44" s="34"/>
      <c r="C44" s="34"/>
      <c r="D44" s="35"/>
      <c r="E44" s="36"/>
      <c r="F44" s="36"/>
      <c r="G44" s="36"/>
    </row>
    <row r="45" spans="1:7" ht="36" customHeight="1">
      <c r="A45" s="54" t="s">
        <v>50</v>
      </c>
      <c r="B45" s="54"/>
      <c r="C45" s="54"/>
      <c r="D45" s="54"/>
      <c r="E45" s="37" t="s">
        <v>51</v>
      </c>
      <c r="F45" s="38" t="s">
        <v>52</v>
      </c>
      <c r="G45" s="38" t="s">
        <v>53</v>
      </c>
    </row>
    <row r="46" spans="1:7" ht="30.75" customHeight="1">
      <c r="A46" s="55" t="s">
        <v>54</v>
      </c>
      <c r="B46" s="55"/>
      <c r="C46" s="55"/>
      <c r="D46" s="55"/>
      <c r="E46" s="39">
        <f>SUM(E43+E28)</f>
        <v>0</v>
      </c>
      <c r="F46" s="40">
        <f>PRODUCT(E46*12)</f>
        <v>0</v>
      </c>
      <c r="G46" s="40">
        <f>PRODUCT(E46*24)</f>
        <v>0</v>
      </c>
    </row>
    <row r="47" spans="1:7" ht="23.25" customHeight="1">
      <c r="A47" s="56" t="s">
        <v>55</v>
      </c>
      <c r="B47" s="56"/>
      <c r="C47" s="56"/>
      <c r="D47" s="56"/>
      <c r="E47" s="30">
        <f>E46*1.21</f>
        <v>0</v>
      </c>
      <c r="F47" s="31">
        <f>F46*1.21</f>
        <v>0</v>
      </c>
      <c r="G47" s="40">
        <f>PRODUCT(E47*24)</f>
        <v>0</v>
      </c>
    </row>
    <row r="48" spans="5:6" ht="9.75" customHeight="1">
      <c r="E48" s="41"/>
      <c r="F48" s="41"/>
    </row>
    <row r="49" spans="1:11" ht="29.25" customHeight="1">
      <c r="A49" s="57" t="s">
        <v>60</v>
      </c>
      <c r="B49" s="58"/>
      <c r="C49" s="58"/>
      <c r="D49" s="58"/>
      <c r="E49" s="58"/>
      <c r="F49" s="58"/>
      <c r="G49" s="58"/>
      <c r="H49" s="49"/>
      <c r="I49" s="49"/>
      <c r="J49" s="49"/>
      <c r="K49" s="49"/>
    </row>
    <row r="50" spans="1:6" ht="15">
      <c r="A50" s="44" t="s">
        <v>59</v>
      </c>
      <c r="B50" s="44"/>
      <c r="C50" s="44"/>
      <c r="D50" s="44"/>
      <c r="E50" s="42"/>
      <c r="F50" s="42"/>
    </row>
    <row r="51" spans="5:6" ht="15">
      <c r="E51" s="42"/>
      <c r="F51" s="42"/>
    </row>
    <row r="65" spans="5:6" ht="15">
      <c r="E65" s="43"/>
      <c r="F65" s="43"/>
    </row>
  </sheetData>
  <sheetProtection selectLockedCells="1" selectUnlockedCells="1"/>
  <mergeCells count="5">
    <mergeCell ref="A1:G2"/>
    <mergeCell ref="A45:D45"/>
    <mergeCell ref="A46:D46"/>
    <mergeCell ref="A47:D47"/>
    <mergeCell ref="A49:G49"/>
  </mergeCells>
  <printOptions horizontalCentered="1"/>
  <pageMargins left="0.25" right="0.25" top="0.75" bottom="0.75" header="0.3" footer="0.3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2023-02-01T13:45:20Z</cp:lastPrinted>
  <dcterms:created xsi:type="dcterms:W3CDTF">2018-02-20T08:54:46Z</dcterms:created>
  <dcterms:modified xsi:type="dcterms:W3CDTF">2023-02-03T12:53:08Z</dcterms:modified>
  <cp:category/>
  <cp:version/>
  <cp:contentType/>
  <cp:contentStatus/>
</cp:coreProperties>
</file>