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y Works\Moje práce\Moje realizace\02 Města v ČR\Benešov\01 Úřad\07 DDM\podklady-pro-VŘ\"/>
    </mc:Choice>
  </mc:AlternateContent>
  <xr:revisionPtr revIDLastSave="0" documentId="13_ncr:1_{C1DB952A-6E2A-429F-87EB-92B451B293B3}" xr6:coauthVersionLast="47" xr6:coauthVersionMax="47" xr10:uidLastSave="{00000000-0000-0000-0000-000000000000}"/>
  <bookViews>
    <workbookView xWindow="-120" yWindow="-120" windowWidth="29040" windowHeight="15840" xr2:uid="{4C78C977-67D0-496E-B05B-78D1E42B65A3}"/>
  </bookViews>
  <sheets>
    <sheet name="Rekonstrukce hřiště DDM Benešov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" l="1"/>
  <c r="F15" i="1"/>
  <c r="F8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54" i="1"/>
  <c r="F55" i="1"/>
  <c r="F31" i="1"/>
  <c r="F30" i="1"/>
  <c r="F29" i="1"/>
  <c r="F28" i="1"/>
  <c r="F27" i="1"/>
  <c r="F26" i="1"/>
  <c r="F22" i="1"/>
  <c r="F21" i="1"/>
  <c r="F20" i="1"/>
  <c r="F19" i="1"/>
  <c r="F18" i="1"/>
  <c r="F17" i="1"/>
  <c r="F14" i="1"/>
  <c r="F13" i="1"/>
  <c r="F12" i="1"/>
  <c r="F11" i="1"/>
  <c r="F10" i="1"/>
  <c r="F9" i="1"/>
  <c r="F7" i="1"/>
  <c r="F25" i="1" l="1"/>
  <c r="F24" i="1"/>
  <c r="F23" i="1"/>
  <c r="F57" i="1" l="1"/>
  <c r="F58" i="1" s="1"/>
  <c r="F59" i="1" l="1"/>
</calcChain>
</file>

<file path=xl/sharedStrings.xml><?xml version="1.0" encoding="utf-8"?>
<sst xmlns="http://schemas.openxmlformats.org/spreadsheetml/2006/main" count="111" uniqueCount="68">
  <si>
    <t>Jedn.</t>
  </si>
  <si>
    <t>cel.</t>
  </si>
  <si>
    <t>ks</t>
  </si>
  <si>
    <t>m2</t>
  </si>
  <si>
    <t>CELKEM bez DPH</t>
  </si>
  <si>
    <t>DPH 21%</t>
  </si>
  <si>
    <t>CELKEM s DPH</t>
  </si>
  <si>
    <t>Název</t>
  </si>
  <si>
    <t>Množství</t>
  </si>
  <si>
    <t>Cena za jed.</t>
  </si>
  <si>
    <t>Cena bez DPH</t>
  </si>
  <si>
    <t>pol.</t>
  </si>
  <si>
    <t>kpl.</t>
  </si>
  <si>
    <t xml:space="preserve">Práce na grafice a instalace grafických motivů a prvků do plochy dle grafického návrhu (zahrnuje i speciální polyuretanovou hmotu pro lepení grafických motivů) </t>
  </si>
  <si>
    <t>Rozměření grafických motivů na ploše</t>
  </si>
  <si>
    <t>Doprava a režie umělý povrch  (doprava osob, materiálu, ubytování, odvoz a likvidace odpadu)</t>
  </si>
  <si>
    <t>datum:</t>
  </si>
  <si>
    <t xml:space="preserve">Město Benešov </t>
  </si>
  <si>
    <t xml:space="preserve">sídlo: Masarykovo náměstí 100, 256 01 Benešov </t>
  </si>
  <si>
    <t>Demontáž plastových dlaždic vč. nakládky na kontejner s přemístěním do 50m</t>
  </si>
  <si>
    <t>Demontáž gumy ze schodů vč. nakládky na kontejner s přemístěním do 50m</t>
  </si>
  <si>
    <t xml:space="preserve">příplatek za natažení povrchu na kolmé stěny(prefabrikace pásů, řezání, speciální pojivo + lepení a bednění) </t>
  </si>
  <si>
    <t>Základní zabezpečení plochy proti poničení po dobu tuhnutí EPDM povrchu (montáž a demontáž oplocení, umístění výstražných cedulí, fyzická ostraha)</t>
  </si>
  <si>
    <t>den</t>
  </si>
  <si>
    <t>t</t>
  </si>
  <si>
    <t>Grafika z celoprobarveného EPDM (nejedná se o nástřik)
Kolečko 30 cm - rose</t>
  </si>
  <si>
    <t>Grafika z celoprobarveného EPDM (nejedná se o nástřik)
Kolečko 30 cm - UV rainbow blue</t>
  </si>
  <si>
    <t>Grafika z celoprobarveného EPDM (nejedná se o nástřik)
Číslo 1 (beige) v kolečku 50 cm - signal green</t>
  </si>
  <si>
    <t>Grafika z celoprobarveného EPDM (nejedná se o nástřik)
Číslo 2 (beige) v kolečku 50 cm - signal green</t>
  </si>
  <si>
    <t>Grafika z celoprobarveného EPDM (nejedná se o nástřik)
Číslo 3 (beige) v kolečku 50 cm - signal green</t>
  </si>
  <si>
    <t>Grafika z celoprobarveného EPDM (nejedná se o nástřik)
Číslo 4 (beige) v kolečku 50 cm - signal green</t>
  </si>
  <si>
    <t>Grafika z celoprobarveného EPDM (nejedná se o nástřik)
Číslo 5 (beige) v kolečku 50 cm - signal green</t>
  </si>
  <si>
    <t>Grafika z celoprobarveného EPDM (nejedná se o nástřik)
Kolečko 30 cm s levou dlaní (black) - earth yellow</t>
  </si>
  <si>
    <t>Grafika z celoprobarveného EPDM (nejedná se o nástřik)
Kolečko 30 cm s levou dlaní (black) - UV sky blue</t>
  </si>
  <si>
    <t>Grafika z celoprobarveného EPDM (nejedná se o nástřik)
Kolečko 30 cm s pravou dlaní (black) - rose</t>
  </si>
  <si>
    <t>Grafika z celoprobarveného EPDM (nejedná se o nástřik)
Kolečko 30 cm s pravou dlaní (black) - UV sky blue</t>
  </si>
  <si>
    <t>Grafika z celoprobarveného EPDM (nejedná se o nástřik)
Kolečko 30 cm s pravou dlaní (black) - UV teal</t>
  </si>
  <si>
    <t>Grafika z celoprobarveného EPDM (nejedná se o nástřik)
Kolečko 30 cm s levou stopou (black) - earth yellow</t>
  </si>
  <si>
    <t>Grafika z celoprobarveného EPDM (nejedná se o nástřik)
Kolečko 30 cm s levou stopou (black) - rose</t>
  </si>
  <si>
    <t>Grafika z celoprobarveného EPDM (nejedná se o nástřik)
Kolečko 30 cm s levou stopou (black) - UV sky blue</t>
  </si>
  <si>
    <t>Grafika z celoprobarveného EPDM (nejedná se o nástřik)
Kolečko 30 cm s levou stopou (black) - UV teal</t>
  </si>
  <si>
    <t>Grafika z celoprobarveného EPDM (nejedná se o nástřik)
Kolečko 30 cm s pravou stopou (black) - earth yellow</t>
  </si>
  <si>
    <t>Grafika z celoprobarveného EPDM (nejedná se o nástřik)
Kolečko 30 cm s pravou stopou (black) - rose</t>
  </si>
  <si>
    <t>Grafika z celoprobarveného EPDM (nejedná se o nástřik)
Kolečko 30 cm s pravou stopou (black) - UV sky blue</t>
  </si>
  <si>
    <t>Grafika z celoprobarveného EPDM (nejedná se o nástřik)
Kolečko 30 cm s pravou stopou (black) - UV teal</t>
  </si>
  <si>
    <t>Grafika z celoprobarveného EPDM (nejedná se o nástřik)
Kolečko 30 cm s grafikou - UV barvy</t>
  </si>
  <si>
    <t>Grafika z celoprobarveného EPDM (nejedná se o nástřik)
Terč s čísly - velký</t>
  </si>
  <si>
    <t>Grafika z celoprobarveného EPDM (nejedná se o nástřik)
Žebřík - malý - beige</t>
  </si>
  <si>
    <t>Grafika z celoprobarveného EPDM (nejedná se o nástřik)
Twister - malý 18 cm  (set 24 ks)</t>
  </si>
  <si>
    <t>Grafika z celoprobarveného EPDM (nejedná se o nástřik)
Housenka Velká s abecedou A-Z - UV may green</t>
  </si>
  <si>
    <t>Grafika z celoprobarveného EPDM (nejedná se o nástřik)
Skákací KROKODÝL  (1-10) - UV may green</t>
  </si>
  <si>
    <t>Grafika z celoprobarveného EPDM (nejedná se o nástřik)
Středová čára - beige</t>
  </si>
  <si>
    <t>Grafika z celoprobarveného EPDM (nejedná se o nástřik)
Písmeno C - UV teal</t>
  </si>
  <si>
    <t>Grafika z celoprobarveného EPDM (nejedná se o nástřik)
Písmeno I - UV teal</t>
  </si>
  <si>
    <t>Grafika z celoprobarveného EPDM (nejedná se o nástřik)
Písmeno J - černá</t>
  </si>
  <si>
    <t>Grafika z celoprobarveného EPDM (nejedná se o nástřik)
Písmeno K - UV teal</t>
  </si>
  <si>
    <t>Grafika z celoprobarveného EPDM (nejedná se o nástřik)
Písmeno M - černá</t>
  </si>
  <si>
    <t>Grafika z celoprobarveného EPDM (nejedná se o nástřik)
Písmeno P - černá</t>
  </si>
  <si>
    <t>Grafika z celoprobarveného EPDM (nejedná se o nástřik)
Písmeno R - UV teal</t>
  </si>
  <si>
    <t>Grafika z celoprobarveného EPDM (nejedná se o nástřik)
Písmeno T - UV teal</t>
  </si>
  <si>
    <t>Grafika z celoprobarveného EPDM (nejedná se o nástřik)
Písmeno U - černá</t>
  </si>
  <si>
    <t>Grafika z celoprobarveného EPDM (nejedná se o nástřik)
Písmeno Y - UV teal</t>
  </si>
  <si>
    <t>Nakládka a odvoz demontovaného povrchu vč. poplatku za likvidaci</t>
  </si>
  <si>
    <t xml:space="preserve">Důkladné očištění plochy od nečistot </t>
  </si>
  <si>
    <t>Bezpečný polyuretanový povrch EPDM 13mm v dané barevnosti (vodorovné plochy)</t>
  </si>
  <si>
    <t xml:space="preserve">Penetrace podkladu PU Primerem </t>
  </si>
  <si>
    <t>ROZPOČET - Rekonstrukce hřiště DDM Benešov</t>
  </si>
  <si>
    <t>Bezpečný polyuretanový povrch EPDM 11mm v dané barevnosti (svislé plochy) 35m2 kolmých stěn + 8m2 schody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</si>
</sst>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\ &quot;Kč&quot;"/>
  </numFmts>
  <fonts count="8" x14ac:knownFonts="1">
    <font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</font>
    <font>
      <sz val="1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3"/>
      <name val="Calibri"/>
      <family val="2"/>
      <charset val="238"/>
    </font>
    <font>
      <sz val="13"/>
      <color theme="1"/>
      <name val="Calibri"/>
      <family val="2"/>
      <charset val="238"/>
      <scheme val="minor"/>
    </font>
    <font>
      <sz val="13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3" fontId="2" fillId="0" borderId="1" xfId="0" applyNumberFormat="1" applyFont="1" applyBorder="1"/>
    <xf numFmtId="0" fontId="0" fillId="0" borderId="0" xfId="0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2" fillId="0" borderId="1" xfId="0" applyFont="1" applyBorder="1"/>
    <xf numFmtId="0" fontId="0" fillId="0" borderId="10" xfId="0" applyBorder="1" applyAlignment="1">
      <alignment horizontal="left" vertical="center"/>
    </xf>
    <xf numFmtId="0" fontId="2" fillId="0" borderId="11" xfId="0" applyFont="1" applyBorder="1" applyAlignment="1">
      <alignment horizontal="right"/>
    </xf>
    <xf numFmtId="0" fontId="5" fillId="4" borderId="8" xfId="0" applyFont="1" applyFill="1" applyBorder="1" applyAlignment="1">
      <alignment horizontal="right"/>
    </xf>
    <xf numFmtId="0" fontId="5" fillId="4" borderId="8" xfId="0" applyFont="1" applyFill="1" applyBorder="1" applyAlignment="1">
      <alignment horizontal="center"/>
    </xf>
    <xf numFmtId="0" fontId="7" fillId="4" borderId="11" xfId="0" applyFont="1" applyFill="1" applyBorder="1" applyAlignment="1">
      <alignment horizontal="right"/>
    </xf>
    <xf numFmtId="0" fontId="7" fillId="4" borderId="11" xfId="0" applyFont="1" applyFill="1" applyBorder="1" applyAlignment="1">
      <alignment horizontal="center"/>
    </xf>
    <xf numFmtId="0" fontId="5" fillId="4" borderId="14" xfId="0" applyFont="1" applyFill="1" applyBorder="1" applyAlignment="1">
      <alignment horizontal="right"/>
    </xf>
    <xf numFmtId="0" fontId="5" fillId="4" borderId="14" xfId="0" applyFont="1" applyFill="1" applyBorder="1" applyAlignment="1">
      <alignment horizontal="center"/>
    </xf>
    <xf numFmtId="0" fontId="2" fillId="0" borderId="16" xfId="0" applyFont="1" applyBorder="1" applyAlignment="1">
      <alignment horizontal="left" wrapText="1"/>
    </xf>
    <xf numFmtId="0" fontId="0" fillId="0" borderId="16" xfId="0" applyBorder="1" applyAlignment="1">
      <alignment wrapText="1"/>
    </xf>
    <xf numFmtId="0" fontId="2" fillId="0" borderId="16" xfId="0" applyFont="1" applyBorder="1" applyAlignment="1">
      <alignment horizontal="center"/>
    </xf>
    <xf numFmtId="0" fontId="1" fillId="3" borderId="13" xfId="0" applyFont="1" applyFill="1" applyBorder="1"/>
    <xf numFmtId="0" fontId="1" fillId="3" borderId="17" xfId="0" applyFont="1" applyFill="1" applyBorder="1"/>
    <xf numFmtId="0" fontId="1" fillId="3" borderId="17" xfId="0" applyFont="1" applyFill="1" applyBorder="1" applyAlignment="1">
      <alignment horizontal="right"/>
    </xf>
    <xf numFmtId="0" fontId="1" fillId="3" borderId="17" xfId="0" applyFont="1" applyFill="1" applyBorder="1" applyAlignment="1">
      <alignment horizontal="center"/>
    </xf>
    <xf numFmtId="3" fontId="1" fillId="3" borderId="17" xfId="0" applyNumberFormat="1" applyFont="1" applyFill="1" applyBorder="1" applyAlignment="1">
      <alignment horizontal="right"/>
    </xf>
    <xf numFmtId="3" fontId="1" fillId="3" borderId="15" xfId="0" applyNumberFormat="1" applyFont="1" applyFill="1" applyBorder="1" applyAlignment="1">
      <alignment horizontal="right"/>
    </xf>
    <xf numFmtId="0" fontId="0" fillId="5" borderId="3" xfId="0" applyFill="1" applyBorder="1"/>
    <xf numFmtId="0" fontId="0" fillId="5" borderId="18" xfId="0" applyFill="1" applyBorder="1" applyAlignment="1">
      <alignment horizontal="right"/>
    </xf>
    <xf numFmtId="0" fontId="0" fillId="5" borderId="0" xfId="0" applyFill="1"/>
    <xf numFmtId="0" fontId="0" fillId="5" borderId="5" xfId="0" applyFill="1" applyBorder="1"/>
    <xf numFmtId="0" fontId="0" fillId="5" borderId="4" xfId="0" applyFill="1" applyBorder="1"/>
    <xf numFmtId="164" fontId="2" fillId="0" borderId="12" xfId="0" applyNumberFormat="1" applyFont="1" applyBorder="1"/>
    <xf numFmtId="164" fontId="2" fillId="0" borderId="6" xfId="0" applyNumberFormat="1" applyFont="1" applyBorder="1"/>
    <xf numFmtId="164" fontId="5" fillId="4" borderId="9" xfId="0" applyNumberFormat="1" applyFont="1" applyFill="1" applyBorder="1"/>
    <xf numFmtId="164" fontId="7" fillId="4" borderId="12" xfId="0" applyNumberFormat="1" applyFont="1" applyFill="1" applyBorder="1"/>
    <xf numFmtId="164" fontId="5" fillId="4" borderId="15" xfId="0" applyNumberFormat="1" applyFont="1" applyFill="1" applyBorder="1"/>
    <xf numFmtId="165" fontId="2" fillId="2" borderId="16" xfId="0" applyNumberFormat="1" applyFont="1" applyFill="1" applyBorder="1"/>
    <xf numFmtId="14" fontId="0" fillId="2" borderId="9" xfId="0" applyNumberFormat="1" applyFill="1" applyBorder="1"/>
    <xf numFmtId="0" fontId="0" fillId="0" borderId="19" xfId="0" applyBorder="1" applyAlignment="1">
      <alignment horizontal="left" vertical="center"/>
    </xf>
    <xf numFmtId="0" fontId="4" fillId="4" borderId="13" xfId="0" applyFont="1" applyFill="1" applyBorder="1" applyAlignment="1">
      <alignment horizontal="left" vertical="center"/>
    </xf>
    <xf numFmtId="0" fontId="4" fillId="4" borderId="14" xfId="0" applyFont="1" applyFill="1" applyBorder="1" applyAlignment="1">
      <alignment horizontal="left"/>
    </xf>
    <xf numFmtId="0" fontId="3" fillId="5" borderId="2" xfId="0" applyFont="1" applyFill="1" applyBorder="1"/>
    <xf numFmtId="0" fontId="3" fillId="5" borderId="3" xfId="0" applyFont="1" applyFill="1" applyBorder="1"/>
    <xf numFmtId="0" fontId="3" fillId="5" borderId="4" xfId="0" applyFont="1" applyFill="1" applyBorder="1"/>
    <xf numFmtId="0" fontId="3" fillId="5" borderId="0" xfId="0" applyFont="1" applyFill="1"/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left"/>
    </xf>
    <xf numFmtId="0" fontId="6" fillId="4" borderId="10" xfId="0" applyFont="1" applyFill="1" applyBorder="1" applyAlignment="1">
      <alignment horizontal="left" vertical="center"/>
    </xf>
    <xf numFmtId="0" fontId="6" fillId="4" borderId="11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C97F9-6B7F-453A-8B34-0ECF7EF5F15B}">
  <sheetPr>
    <pageSetUpPr fitToPage="1"/>
  </sheetPr>
  <dimension ref="A1:F59"/>
  <sheetViews>
    <sheetView tabSelected="1" zoomScale="85" zoomScaleNormal="85" workbookViewId="0">
      <selection activeCell="F2" sqref="F2"/>
    </sheetView>
  </sheetViews>
  <sheetFormatPr defaultRowHeight="15" x14ac:dyDescent="0.25"/>
  <cols>
    <col min="1" max="1" width="5" style="4" bestFit="1" customWidth="1"/>
    <col min="2" max="2" width="74.28515625" customWidth="1"/>
    <col min="3" max="3" width="9.28515625" customWidth="1"/>
    <col min="4" max="4" width="9.85546875" customWidth="1"/>
    <col min="5" max="5" width="13.85546875" customWidth="1"/>
    <col min="6" max="6" width="15.5703125" customWidth="1"/>
  </cols>
  <sheetData>
    <row r="1" spans="1:6" ht="15.75" thickBot="1" x14ac:dyDescent="0.3">
      <c r="A1"/>
    </row>
    <row r="2" spans="1:6" ht="25.5" customHeight="1" x14ac:dyDescent="0.3">
      <c r="A2" s="39" t="s">
        <v>66</v>
      </c>
      <c r="B2" s="40"/>
      <c r="C2" s="24"/>
      <c r="D2" s="24"/>
      <c r="E2" s="25" t="s">
        <v>16</v>
      </c>
      <c r="F2" s="35"/>
    </row>
    <row r="3" spans="1:6" ht="24" customHeight="1" x14ac:dyDescent="0.3">
      <c r="A3" s="41" t="s">
        <v>17</v>
      </c>
      <c r="B3" s="42"/>
      <c r="C3" s="26"/>
      <c r="D3" s="26"/>
      <c r="E3" s="26"/>
      <c r="F3" s="27"/>
    </row>
    <row r="4" spans="1:6" ht="24" customHeight="1" x14ac:dyDescent="0.3">
      <c r="A4" s="41" t="s">
        <v>18</v>
      </c>
      <c r="B4" s="42"/>
      <c r="C4" s="26"/>
      <c r="D4" s="26"/>
      <c r="E4" s="26"/>
      <c r="F4" s="27"/>
    </row>
    <row r="5" spans="1:6" ht="18.75" customHeight="1" x14ac:dyDescent="0.25">
      <c r="A5" s="28"/>
      <c r="B5" s="26"/>
      <c r="C5" s="26"/>
      <c r="D5" s="26"/>
      <c r="E5" s="26"/>
      <c r="F5" s="27"/>
    </row>
    <row r="6" spans="1:6" ht="15.75" thickBot="1" x14ac:dyDescent="0.3">
      <c r="A6" s="18" t="s">
        <v>11</v>
      </c>
      <c r="B6" s="19" t="s">
        <v>7</v>
      </c>
      <c r="C6" s="20" t="s">
        <v>8</v>
      </c>
      <c r="D6" s="21" t="s">
        <v>0</v>
      </c>
      <c r="E6" s="22" t="s">
        <v>9</v>
      </c>
      <c r="F6" s="23" t="s">
        <v>10</v>
      </c>
    </row>
    <row r="7" spans="1:6" x14ac:dyDescent="0.25">
      <c r="A7" s="7">
        <v>1</v>
      </c>
      <c r="B7" s="15" t="s">
        <v>19</v>
      </c>
      <c r="C7" s="8">
        <v>110</v>
      </c>
      <c r="D7" s="17" t="s">
        <v>3</v>
      </c>
      <c r="E7" s="34">
        <v>0</v>
      </c>
      <c r="F7" s="29">
        <f t="shared" ref="F7:F22" si="0">C7*E7</f>
        <v>0</v>
      </c>
    </row>
    <row r="8" spans="1:6" x14ac:dyDescent="0.25">
      <c r="A8" s="36">
        <v>2</v>
      </c>
      <c r="B8" s="15" t="s">
        <v>20</v>
      </c>
      <c r="C8" s="8">
        <v>8</v>
      </c>
      <c r="D8" s="17" t="s">
        <v>3</v>
      </c>
      <c r="E8" s="34">
        <v>0</v>
      </c>
      <c r="F8" s="29">
        <f t="shared" si="0"/>
        <v>0</v>
      </c>
    </row>
    <row r="9" spans="1:6" x14ac:dyDescent="0.25">
      <c r="A9" s="7">
        <v>3</v>
      </c>
      <c r="B9" s="15" t="s">
        <v>62</v>
      </c>
      <c r="C9" s="8">
        <v>0.8</v>
      </c>
      <c r="D9" s="17" t="s">
        <v>24</v>
      </c>
      <c r="E9" s="34">
        <v>0</v>
      </c>
      <c r="F9" s="29">
        <f t="shared" si="0"/>
        <v>0</v>
      </c>
    </row>
    <row r="10" spans="1:6" x14ac:dyDescent="0.25">
      <c r="A10" s="7">
        <v>4</v>
      </c>
      <c r="B10" s="15" t="s">
        <v>63</v>
      </c>
      <c r="C10" s="8">
        <v>153</v>
      </c>
      <c r="D10" s="17" t="s">
        <v>3</v>
      </c>
      <c r="E10" s="34">
        <v>0</v>
      </c>
      <c r="F10" s="29">
        <f t="shared" si="0"/>
        <v>0</v>
      </c>
    </row>
    <row r="11" spans="1:6" ht="16.5" customHeight="1" x14ac:dyDescent="0.25">
      <c r="A11" s="7">
        <v>5</v>
      </c>
      <c r="B11" s="15" t="s">
        <v>65</v>
      </c>
      <c r="C11" s="8">
        <v>153</v>
      </c>
      <c r="D11" s="17" t="s">
        <v>3</v>
      </c>
      <c r="E11" s="34">
        <v>0</v>
      </c>
      <c r="F11" s="29">
        <f t="shared" si="0"/>
        <v>0</v>
      </c>
    </row>
    <row r="12" spans="1:6" x14ac:dyDescent="0.25">
      <c r="A12" s="7">
        <v>6</v>
      </c>
      <c r="B12" s="15" t="s">
        <v>14</v>
      </c>
      <c r="C12" s="8">
        <v>1</v>
      </c>
      <c r="D12" s="17" t="s">
        <v>12</v>
      </c>
      <c r="E12" s="34">
        <v>0</v>
      </c>
      <c r="F12" s="29">
        <f t="shared" si="0"/>
        <v>0</v>
      </c>
    </row>
    <row r="13" spans="1:6" ht="30" customHeight="1" x14ac:dyDescent="0.25">
      <c r="A13" s="7">
        <v>7</v>
      </c>
      <c r="B13" s="15" t="s">
        <v>13</v>
      </c>
      <c r="C13" s="8">
        <v>1</v>
      </c>
      <c r="D13" s="17" t="s">
        <v>12</v>
      </c>
      <c r="E13" s="34">
        <v>0</v>
      </c>
      <c r="F13" s="29">
        <f t="shared" si="0"/>
        <v>0</v>
      </c>
    </row>
    <row r="14" spans="1:6" ht="30" x14ac:dyDescent="0.25">
      <c r="A14" s="7">
        <v>8</v>
      </c>
      <c r="B14" s="15" t="s">
        <v>64</v>
      </c>
      <c r="C14" s="8">
        <v>110</v>
      </c>
      <c r="D14" s="17" t="s">
        <v>3</v>
      </c>
      <c r="E14" s="34">
        <v>0</v>
      </c>
      <c r="F14" s="29">
        <f t="shared" si="0"/>
        <v>0</v>
      </c>
    </row>
    <row r="15" spans="1:6" ht="26.25" customHeight="1" x14ac:dyDescent="0.25">
      <c r="A15" s="36">
        <v>9</v>
      </c>
      <c r="B15" s="15" t="s">
        <v>67</v>
      </c>
      <c r="C15" s="8">
        <v>43</v>
      </c>
      <c r="D15" s="17" t="s">
        <v>3</v>
      </c>
      <c r="E15" s="34">
        <v>0</v>
      </c>
      <c r="F15" s="29">
        <f t="shared" si="0"/>
        <v>0</v>
      </c>
    </row>
    <row r="16" spans="1:6" ht="30" x14ac:dyDescent="0.25">
      <c r="A16" s="36">
        <v>10</v>
      </c>
      <c r="B16" s="15" t="s">
        <v>21</v>
      </c>
      <c r="C16" s="8">
        <v>35</v>
      </c>
      <c r="D16" s="17" t="s">
        <v>3</v>
      </c>
      <c r="E16" s="34">
        <v>0</v>
      </c>
      <c r="F16" s="29">
        <f t="shared" si="0"/>
        <v>0</v>
      </c>
    </row>
    <row r="17" spans="1:6" ht="30" x14ac:dyDescent="0.25">
      <c r="A17" s="7">
        <v>11</v>
      </c>
      <c r="B17" s="15" t="s">
        <v>25</v>
      </c>
      <c r="C17" s="8">
        <v>1</v>
      </c>
      <c r="D17" s="17" t="s">
        <v>2</v>
      </c>
      <c r="E17" s="34">
        <v>0</v>
      </c>
      <c r="F17" s="29">
        <f t="shared" si="0"/>
        <v>0</v>
      </c>
    </row>
    <row r="18" spans="1:6" ht="30" x14ac:dyDescent="0.25">
      <c r="A18" s="7">
        <v>12</v>
      </c>
      <c r="B18" s="15" t="s">
        <v>26</v>
      </c>
      <c r="C18" s="8">
        <v>1</v>
      </c>
      <c r="D18" s="17" t="s">
        <v>2</v>
      </c>
      <c r="E18" s="34">
        <v>0</v>
      </c>
      <c r="F18" s="29">
        <f t="shared" si="0"/>
        <v>0</v>
      </c>
    </row>
    <row r="19" spans="1:6" ht="30" x14ac:dyDescent="0.25">
      <c r="A19" s="7">
        <v>13</v>
      </c>
      <c r="B19" s="15" t="s">
        <v>27</v>
      </c>
      <c r="C19" s="8">
        <v>1</v>
      </c>
      <c r="D19" s="17" t="s">
        <v>2</v>
      </c>
      <c r="E19" s="34">
        <v>0</v>
      </c>
      <c r="F19" s="29">
        <f t="shared" si="0"/>
        <v>0</v>
      </c>
    </row>
    <row r="20" spans="1:6" ht="30" x14ac:dyDescent="0.25">
      <c r="A20" s="7">
        <v>14</v>
      </c>
      <c r="B20" s="15" t="s">
        <v>28</v>
      </c>
      <c r="C20" s="8">
        <v>1</v>
      </c>
      <c r="D20" s="17" t="s">
        <v>2</v>
      </c>
      <c r="E20" s="34">
        <v>0</v>
      </c>
      <c r="F20" s="29">
        <f t="shared" si="0"/>
        <v>0</v>
      </c>
    </row>
    <row r="21" spans="1:6" ht="30" x14ac:dyDescent="0.25">
      <c r="A21" s="7">
        <v>15</v>
      </c>
      <c r="B21" s="15" t="s">
        <v>29</v>
      </c>
      <c r="C21" s="8">
        <v>1</v>
      </c>
      <c r="D21" s="17" t="s">
        <v>2</v>
      </c>
      <c r="E21" s="34">
        <v>0</v>
      </c>
      <c r="F21" s="29">
        <f t="shared" si="0"/>
        <v>0</v>
      </c>
    </row>
    <row r="22" spans="1:6" ht="30" x14ac:dyDescent="0.25">
      <c r="A22" s="7">
        <v>16</v>
      </c>
      <c r="B22" s="16" t="s">
        <v>30</v>
      </c>
      <c r="C22" s="8">
        <v>1</v>
      </c>
      <c r="D22" s="17" t="s">
        <v>2</v>
      </c>
      <c r="E22" s="34">
        <v>0</v>
      </c>
      <c r="F22" s="29">
        <f t="shared" si="0"/>
        <v>0</v>
      </c>
    </row>
    <row r="23" spans="1:6" ht="30" x14ac:dyDescent="0.25">
      <c r="A23" s="7">
        <v>17</v>
      </c>
      <c r="B23" s="15" t="s">
        <v>31</v>
      </c>
      <c r="C23" s="8">
        <v>1</v>
      </c>
      <c r="D23" s="17" t="s">
        <v>2</v>
      </c>
      <c r="E23" s="34">
        <v>0</v>
      </c>
      <c r="F23" s="29">
        <f t="shared" ref="F23:F25" si="1">C23*E23</f>
        <v>0</v>
      </c>
    </row>
    <row r="24" spans="1:6" ht="30" x14ac:dyDescent="0.25">
      <c r="A24" s="7">
        <v>18</v>
      </c>
      <c r="B24" s="15" t="s">
        <v>32</v>
      </c>
      <c r="C24" s="8">
        <v>2</v>
      </c>
      <c r="D24" s="17" t="s">
        <v>2</v>
      </c>
      <c r="E24" s="34">
        <v>0</v>
      </c>
      <c r="F24" s="29">
        <f t="shared" si="1"/>
        <v>0</v>
      </c>
    </row>
    <row r="25" spans="1:6" ht="30" x14ac:dyDescent="0.25">
      <c r="A25" s="7">
        <v>19</v>
      </c>
      <c r="B25" s="15" t="s">
        <v>33</v>
      </c>
      <c r="C25" s="8">
        <v>1</v>
      </c>
      <c r="D25" s="17" t="s">
        <v>2</v>
      </c>
      <c r="E25" s="34">
        <v>0</v>
      </c>
      <c r="F25" s="29">
        <f t="shared" si="1"/>
        <v>0</v>
      </c>
    </row>
    <row r="26" spans="1:6" ht="30" x14ac:dyDescent="0.25">
      <c r="A26" s="7">
        <v>20</v>
      </c>
      <c r="B26" s="15" t="s">
        <v>34</v>
      </c>
      <c r="C26" s="8">
        <v>1</v>
      </c>
      <c r="D26" s="17" t="s">
        <v>2</v>
      </c>
      <c r="E26" s="34">
        <v>0</v>
      </c>
      <c r="F26" s="29">
        <f t="shared" ref="F26:F53" si="2">C26*E26</f>
        <v>0</v>
      </c>
    </row>
    <row r="27" spans="1:6" ht="30" x14ac:dyDescent="0.25">
      <c r="A27" s="7">
        <v>21</v>
      </c>
      <c r="B27" s="15" t="s">
        <v>35</v>
      </c>
      <c r="C27" s="8">
        <v>1</v>
      </c>
      <c r="D27" s="17" t="s">
        <v>2</v>
      </c>
      <c r="E27" s="34">
        <v>0</v>
      </c>
      <c r="F27" s="29">
        <f t="shared" si="2"/>
        <v>0</v>
      </c>
    </row>
    <row r="28" spans="1:6" ht="30" x14ac:dyDescent="0.25">
      <c r="A28" s="7">
        <v>22</v>
      </c>
      <c r="B28" s="15" t="s">
        <v>36</v>
      </c>
      <c r="C28" s="8">
        <v>2</v>
      </c>
      <c r="D28" s="17" t="s">
        <v>2</v>
      </c>
      <c r="E28" s="34">
        <v>0</v>
      </c>
      <c r="F28" s="29">
        <f t="shared" si="2"/>
        <v>0</v>
      </c>
    </row>
    <row r="29" spans="1:6" ht="30" x14ac:dyDescent="0.25">
      <c r="A29" s="7">
        <v>23</v>
      </c>
      <c r="B29" s="15" t="s">
        <v>37</v>
      </c>
      <c r="C29" s="8">
        <v>2</v>
      </c>
      <c r="D29" s="17" t="s">
        <v>2</v>
      </c>
      <c r="E29" s="34">
        <v>0</v>
      </c>
      <c r="F29" s="29">
        <f t="shared" si="2"/>
        <v>0</v>
      </c>
    </row>
    <row r="30" spans="1:6" ht="30" x14ac:dyDescent="0.25">
      <c r="A30" s="36">
        <v>24</v>
      </c>
      <c r="B30" s="15" t="s">
        <v>38</v>
      </c>
      <c r="C30" s="8">
        <v>2</v>
      </c>
      <c r="D30" s="17" t="s">
        <v>2</v>
      </c>
      <c r="E30" s="34">
        <v>0</v>
      </c>
      <c r="F30" s="29">
        <f t="shared" si="2"/>
        <v>0</v>
      </c>
    </row>
    <row r="31" spans="1:6" ht="30" x14ac:dyDescent="0.25">
      <c r="A31" s="36">
        <v>25</v>
      </c>
      <c r="B31" s="15" t="s">
        <v>39</v>
      </c>
      <c r="C31" s="8">
        <v>3</v>
      </c>
      <c r="D31" s="17" t="s">
        <v>2</v>
      </c>
      <c r="E31" s="34">
        <v>0</v>
      </c>
      <c r="F31" s="29">
        <f t="shared" si="2"/>
        <v>0</v>
      </c>
    </row>
    <row r="32" spans="1:6" ht="30" x14ac:dyDescent="0.25">
      <c r="A32" s="36">
        <v>26</v>
      </c>
      <c r="B32" s="15" t="s">
        <v>40</v>
      </c>
      <c r="C32" s="8">
        <v>2</v>
      </c>
      <c r="D32" s="17" t="s">
        <v>2</v>
      </c>
      <c r="E32" s="34">
        <v>0</v>
      </c>
      <c r="F32" s="29">
        <f t="shared" si="2"/>
        <v>0</v>
      </c>
    </row>
    <row r="33" spans="1:6" ht="30" x14ac:dyDescent="0.25">
      <c r="A33" s="36">
        <v>27</v>
      </c>
      <c r="B33" s="15" t="s">
        <v>41</v>
      </c>
      <c r="C33" s="8">
        <v>2</v>
      </c>
      <c r="D33" s="17" t="s">
        <v>2</v>
      </c>
      <c r="E33" s="34">
        <v>0</v>
      </c>
      <c r="F33" s="29">
        <f t="shared" si="2"/>
        <v>0</v>
      </c>
    </row>
    <row r="34" spans="1:6" ht="30" x14ac:dyDescent="0.25">
      <c r="A34" s="36">
        <v>28</v>
      </c>
      <c r="B34" s="15" t="s">
        <v>42</v>
      </c>
      <c r="C34" s="8">
        <v>2</v>
      </c>
      <c r="D34" s="17" t="s">
        <v>2</v>
      </c>
      <c r="E34" s="34">
        <v>0</v>
      </c>
      <c r="F34" s="29">
        <f t="shared" si="2"/>
        <v>0</v>
      </c>
    </row>
    <row r="35" spans="1:6" ht="30" x14ac:dyDescent="0.25">
      <c r="A35" s="36">
        <v>29</v>
      </c>
      <c r="B35" s="15" t="s">
        <v>43</v>
      </c>
      <c r="C35" s="8">
        <v>3</v>
      </c>
      <c r="D35" s="17" t="s">
        <v>2</v>
      </c>
      <c r="E35" s="34">
        <v>0</v>
      </c>
      <c r="F35" s="29">
        <f t="shared" si="2"/>
        <v>0</v>
      </c>
    </row>
    <row r="36" spans="1:6" ht="30" x14ac:dyDescent="0.25">
      <c r="A36" s="36">
        <v>30</v>
      </c>
      <c r="B36" s="15" t="s">
        <v>44</v>
      </c>
      <c r="C36" s="8">
        <v>2</v>
      </c>
      <c r="D36" s="17" t="s">
        <v>2</v>
      </c>
      <c r="E36" s="34">
        <v>0</v>
      </c>
      <c r="F36" s="29">
        <f t="shared" si="2"/>
        <v>0</v>
      </c>
    </row>
    <row r="37" spans="1:6" ht="30" x14ac:dyDescent="0.25">
      <c r="A37" s="36">
        <v>31</v>
      </c>
      <c r="B37" s="15" t="s">
        <v>45</v>
      </c>
      <c r="C37" s="8">
        <v>15</v>
      </c>
      <c r="D37" s="17" t="s">
        <v>2</v>
      </c>
      <c r="E37" s="34">
        <v>0</v>
      </c>
      <c r="F37" s="29">
        <f t="shared" si="2"/>
        <v>0</v>
      </c>
    </row>
    <row r="38" spans="1:6" ht="30" x14ac:dyDescent="0.25">
      <c r="A38" s="36">
        <v>32</v>
      </c>
      <c r="B38" s="15" t="s">
        <v>46</v>
      </c>
      <c r="C38" s="8">
        <v>1</v>
      </c>
      <c r="D38" s="17" t="s">
        <v>2</v>
      </c>
      <c r="E38" s="34">
        <v>0</v>
      </c>
      <c r="F38" s="29">
        <f t="shared" si="2"/>
        <v>0</v>
      </c>
    </row>
    <row r="39" spans="1:6" ht="30" x14ac:dyDescent="0.25">
      <c r="A39" s="36">
        <v>33</v>
      </c>
      <c r="B39" s="15" t="s">
        <v>47</v>
      </c>
      <c r="C39" s="8">
        <v>1</v>
      </c>
      <c r="D39" s="17" t="s">
        <v>2</v>
      </c>
      <c r="E39" s="34">
        <v>0</v>
      </c>
      <c r="F39" s="29">
        <f t="shared" si="2"/>
        <v>0</v>
      </c>
    </row>
    <row r="40" spans="1:6" ht="30" x14ac:dyDescent="0.25">
      <c r="A40" s="36">
        <v>34</v>
      </c>
      <c r="B40" s="15" t="s">
        <v>48</v>
      </c>
      <c r="C40" s="8">
        <v>1</v>
      </c>
      <c r="D40" s="17" t="s">
        <v>2</v>
      </c>
      <c r="E40" s="34">
        <v>0</v>
      </c>
      <c r="F40" s="29">
        <f t="shared" si="2"/>
        <v>0</v>
      </c>
    </row>
    <row r="41" spans="1:6" ht="30" x14ac:dyDescent="0.25">
      <c r="A41" s="36">
        <v>35</v>
      </c>
      <c r="B41" s="15" t="s">
        <v>49</v>
      </c>
      <c r="C41" s="8">
        <v>1</v>
      </c>
      <c r="D41" s="17" t="s">
        <v>2</v>
      </c>
      <c r="E41" s="34">
        <v>0</v>
      </c>
      <c r="F41" s="29">
        <f t="shared" si="2"/>
        <v>0</v>
      </c>
    </row>
    <row r="42" spans="1:6" ht="30" x14ac:dyDescent="0.25">
      <c r="A42" s="36">
        <v>36</v>
      </c>
      <c r="B42" s="15" t="s">
        <v>50</v>
      </c>
      <c r="C42" s="8">
        <v>1</v>
      </c>
      <c r="D42" s="17" t="s">
        <v>2</v>
      </c>
      <c r="E42" s="34">
        <v>0</v>
      </c>
      <c r="F42" s="29">
        <f t="shared" si="2"/>
        <v>0</v>
      </c>
    </row>
    <row r="43" spans="1:6" ht="30" x14ac:dyDescent="0.25">
      <c r="A43" s="36">
        <v>37</v>
      </c>
      <c r="B43" s="15" t="s">
        <v>51</v>
      </c>
      <c r="C43" s="8">
        <v>2</v>
      </c>
      <c r="D43" s="17" t="s">
        <v>2</v>
      </c>
      <c r="E43" s="34">
        <v>0</v>
      </c>
      <c r="F43" s="29">
        <f t="shared" si="2"/>
        <v>0</v>
      </c>
    </row>
    <row r="44" spans="1:6" ht="30" x14ac:dyDescent="0.25">
      <c r="A44" s="36">
        <v>38</v>
      </c>
      <c r="B44" s="15" t="s">
        <v>52</v>
      </c>
      <c r="C44" s="8">
        <v>1</v>
      </c>
      <c r="D44" s="17" t="s">
        <v>2</v>
      </c>
      <c r="E44" s="34">
        <v>0</v>
      </c>
      <c r="F44" s="29">
        <f t="shared" si="2"/>
        <v>0</v>
      </c>
    </row>
    <row r="45" spans="1:6" ht="30" x14ac:dyDescent="0.25">
      <c r="A45" s="36">
        <v>39</v>
      </c>
      <c r="B45" s="15" t="s">
        <v>53</v>
      </c>
      <c r="C45" s="8">
        <v>1</v>
      </c>
      <c r="D45" s="17" t="s">
        <v>2</v>
      </c>
      <c r="E45" s="34">
        <v>0</v>
      </c>
      <c r="F45" s="29">
        <f t="shared" si="2"/>
        <v>0</v>
      </c>
    </row>
    <row r="46" spans="1:6" ht="30" x14ac:dyDescent="0.25">
      <c r="A46" s="36">
        <v>40</v>
      </c>
      <c r="B46" s="15" t="s">
        <v>54</v>
      </c>
      <c r="C46" s="8">
        <v>1</v>
      </c>
      <c r="D46" s="17" t="s">
        <v>2</v>
      </c>
      <c r="E46" s="34">
        <v>0</v>
      </c>
      <c r="F46" s="29">
        <f t="shared" si="2"/>
        <v>0</v>
      </c>
    </row>
    <row r="47" spans="1:6" ht="30" x14ac:dyDescent="0.25">
      <c r="A47" s="36">
        <v>41</v>
      </c>
      <c r="B47" s="15" t="s">
        <v>55</v>
      </c>
      <c r="C47" s="8">
        <v>1</v>
      </c>
      <c r="D47" s="17" t="s">
        <v>2</v>
      </c>
      <c r="E47" s="34">
        <v>0</v>
      </c>
      <c r="F47" s="29">
        <f t="shared" si="2"/>
        <v>0</v>
      </c>
    </row>
    <row r="48" spans="1:6" ht="30" x14ac:dyDescent="0.25">
      <c r="A48" s="36">
        <v>42</v>
      </c>
      <c r="B48" s="15" t="s">
        <v>56</v>
      </c>
      <c r="C48" s="8">
        <v>1</v>
      </c>
      <c r="D48" s="17" t="s">
        <v>2</v>
      </c>
      <c r="E48" s="34">
        <v>0</v>
      </c>
      <c r="F48" s="29">
        <f t="shared" si="2"/>
        <v>0</v>
      </c>
    </row>
    <row r="49" spans="1:6" ht="30" x14ac:dyDescent="0.25">
      <c r="A49" s="36">
        <v>43</v>
      </c>
      <c r="B49" s="15" t="s">
        <v>57</v>
      </c>
      <c r="C49" s="8">
        <v>1</v>
      </c>
      <c r="D49" s="17" t="s">
        <v>2</v>
      </c>
      <c r="E49" s="34">
        <v>0</v>
      </c>
      <c r="F49" s="29">
        <f t="shared" si="2"/>
        <v>0</v>
      </c>
    </row>
    <row r="50" spans="1:6" ht="30" x14ac:dyDescent="0.25">
      <c r="A50" s="36">
        <v>44</v>
      </c>
      <c r="B50" s="15" t="s">
        <v>58</v>
      </c>
      <c r="C50" s="8">
        <v>1</v>
      </c>
      <c r="D50" s="17" t="s">
        <v>2</v>
      </c>
      <c r="E50" s="34">
        <v>0</v>
      </c>
      <c r="F50" s="29">
        <f t="shared" si="2"/>
        <v>0</v>
      </c>
    </row>
    <row r="51" spans="1:6" ht="30" x14ac:dyDescent="0.25">
      <c r="A51" s="36">
        <v>45</v>
      </c>
      <c r="B51" s="15" t="s">
        <v>59</v>
      </c>
      <c r="C51" s="8">
        <v>1</v>
      </c>
      <c r="D51" s="17" t="s">
        <v>2</v>
      </c>
      <c r="E51" s="34">
        <v>0</v>
      </c>
      <c r="F51" s="29">
        <f t="shared" si="2"/>
        <v>0</v>
      </c>
    </row>
    <row r="52" spans="1:6" ht="30" x14ac:dyDescent="0.25">
      <c r="A52" s="36">
        <v>46</v>
      </c>
      <c r="B52" s="15" t="s">
        <v>60</v>
      </c>
      <c r="C52" s="8">
        <v>1</v>
      </c>
      <c r="D52" s="17" t="s">
        <v>2</v>
      </c>
      <c r="E52" s="34">
        <v>0</v>
      </c>
      <c r="F52" s="29">
        <f t="shared" si="2"/>
        <v>0</v>
      </c>
    </row>
    <row r="53" spans="1:6" ht="30" x14ac:dyDescent="0.25">
      <c r="A53" s="36">
        <v>47</v>
      </c>
      <c r="B53" s="15" t="s">
        <v>61</v>
      </c>
      <c r="C53" s="8">
        <v>1</v>
      </c>
      <c r="D53" s="17" t="s">
        <v>2</v>
      </c>
      <c r="E53" s="34">
        <v>0</v>
      </c>
      <c r="F53" s="29">
        <f t="shared" si="2"/>
        <v>0</v>
      </c>
    </row>
    <row r="54" spans="1:6" ht="30" x14ac:dyDescent="0.25">
      <c r="A54" s="36">
        <v>48</v>
      </c>
      <c r="B54" s="15" t="s">
        <v>22</v>
      </c>
      <c r="C54" s="8">
        <v>2</v>
      </c>
      <c r="D54" s="17" t="s">
        <v>23</v>
      </c>
      <c r="E54" s="34">
        <v>0</v>
      </c>
      <c r="F54" s="29">
        <f>C54*E54</f>
        <v>0</v>
      </c>
    </row>
    <row r="55" spans="1:6" ht="30" x14ac:dyDescent="0.25">
      <c r="A55" s="36">
        <v>49</v>
      </c>
      <c r="B55" s="15" t="s">
        <v>15</v>
      </c>
      <c r="C55" s="8">
        <v>1</v>
      </c>
      <c r="D55" s="17" t="s">
        <v>1</v>
      </c>
      <c r="E55" s="34">
        <v>0</v>
      </c>
      <c r="F55" s="29">
        <f>C55*E55</f>
        <v>0</v>
      </c>
    </row>
    <row r="56" spans="1:6" ht="15.75" thickBot="1" x14ac:dyDescent="0.3">
      <c r="A56" s="5"/>
      <c r="B56" s="6"/>
      <c r="C56" s="2"/>
      <c r="D56" s="1"/>
      <c r="E56" s="3"/>
      <c r="F56" s="30"/>
    </row>
    <row r="57" spans="1:6" ht="17.25" x14ac:dyDescent="0.3">
      <c r="A57" s="43" t="s">
        <v>4</v>
      </c>
      <c r="B57" s="44"/>
      <c r="C57" s="9"/>
      <c r="D57" s="10"/>
      <c r="E57" s="9"/>
      <c r="F57" s="31">
        <f>SUM(F7:F55)</f>
        <v>0</v>
      </c>
    </row>
    <row r="58" spans="1:6" ht="17.25" x14ac:dyDescent="0.3">
      <c r="A58" s="45" t="s">
        <v>5</v>
      </c>
      <c r="B58" s="46"/>
      <c r="C58" s="11"/>
      <c r="D58" s="12"/>
      <c r="E58" s="11"/>
      <c r="F58" s="32">
        <f>F57*0.21</f>
        <v>0</v>
      </c>
    </row>
    <row r="59" spans="1:6" ht="18" thickBot="1" x14ac:dyDescent="0.35">
      <c r="A59" s="37" t="s">
        <v>6</v>
      </c>
      <c r="B59" s="38"/>
      <c r="C59" s="13"/>
      <c r="D59" s="14"/>
      <c r="E59" s="13"/>
      <c r="F59" s="33">
        <f>F57+F58</f>
        <v>0</v>
      </c>
    </row>
  </sheetData>
  <mergeCells count="6">
    <mergeCell ref="A59:B59"/>
    <mergeCell ref="A2:B2"/>
    <mergeCell ref="A3:B3"/>
    <mergeCell ref="A4:B4"/>
    <mergeCell ref="A57:B57"/>
    <mergeCell ref="A58:B58"/>
  </mergeCells>
  <pageMargins left="0.70866141732283472" right="0.70866141732283472" top="0.78740157480314965" bottom="0.78740157480314965" header="0.31496062992125984" footer="0.31496062992125984"/>
  <pageSetup paperSize="9" scale="68" fitToHeight="0" orientation="portrait" r:id="rId1"/>
  <headerFooter>
    <oddHeader>&amp;F</oddHead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Rekonstrukce hřiště DDM Benešov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2024-05-20T14:13:16Z</cp:lastPrinted>
  <dcterms:created xsi:type="dcterms:W3CDTF">2021-06-22T08:58:36Z</dcterms:created>
  <dcterms:modified xsi:type="dcterms:W3CDTF">2024-05-20T14:13:19Z</dcterms:modified>
</cp:coreProperties>
</file>