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U:\Veřejné zakázky 2024\VZ Služby\VZMR\Úpravy ulice Křižíkova, Benešov - PD\"/>
    </mc:Choice>
  </mc:AlternateContent>
  <xr:revisionPtr revIDLastSave="0" documentId="13_ncr:1_{D9A8D6BB-BF6D-442F-A8C4-3F14D9599FFE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Křižíkova Benešov" sheetId="4" r:id="rId1"/>
  </sheets>
  <calcPr calcId="191029"/>
</workbook>
</file>

<file path=xl/calcChain.xml><?xml version="1.0" encoding="utf-8"?>
<calcChain xmlns="http://schemas.openxmlformats.org/spreadsheetml/2006/main">
  <c r="I57" i="4" l="1"/>
  <c r="I29" i="4" l="1"/>
  <c r="I28" i="4"/>
  <c r="I30" i="4"/>
  <c r="I31" i="4"/>
  <c r="I33" i="4"/>
  <c r="I34" i="4"/>
  <c r="I36" i="4"/>
  <c r="I37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27" i="4"/>
  <c r="I38" i="4" l="1"/>
  <c r="I35" i="4"/>
  <c r="I32" i="4"/>
  <c r="I26" i="4"/>
  <c r="I24" i="4" l="1"/>
  <c r="I25" i="4" s="1"/>
</calcChain>
</file>

<file path=xl/sharedStrings.xml><?xml version="1.0" encoding="utf-8"?>
<sst xmlns="http://schemas.openxmlformats.org/spreadsheetml/2006/main" count="128" uniqueCount="66">
  <si>
    <t>Stavba:</t>
  </si>
  <si>
    <t>Místo:</t>
  </si>
  <si>
    <t>Datum:</t>
  </si>
  <si>
    <t>Zadavatel:</t>
  </si>
  <si>
    <t>Uchazeč:</t>
  </si>
  <si>
    <t>Projektant:</t>
  </si>
  <si>
    <t xml:space="preserve"> </t>
  </si>
  <si>
    <t>Zpracovatel:</t>
  </si>
  <si>
    <t>Kód</t>
  </si>
  <si>
    <t>Popis</t>
  </si>
  <si>
    <t>Typ</t>
  </si>
  <si>
    <t>REKAPITULACE ČLENĚNÍ SOUPISU PRACÍ</t>
  </si>
  <si>
    <t>Kód dílu - Popis</t>
  </si>
  <si>
    <t>Cena celkem [CZK]</t>
  </si>
  <si>
    <t>SOUPIS PRACÍ</t>
  </si>
  <si>
    <t>PČ</t>
  </si>
  <si>
    <t>MJ</t>
  </si>
  <si>
    <t>Množství</t>
  </si>
  <si>
    <t>J.cena [CZK]</t>
  </si>
  <si>
    <t>98215A DEMOLICE HAL ŽELEZOBETONOVÝCH S PODÍLEM KONSTR DO 10% - BEZ DOPRAVY M3OP 311,00 Kč</t>
  </si>
  <si>
    <t>982141 DEMOLICE HAL BETON S PODÍLEM KONSTR DO 10%, ODVOZ DO 1KM M3OP 142,00 Kč</t>
  </si>
  <si>
    <t>98214A DEMOLICE HAL BETONOVÝCH S PODÍLEM KONSTR DO 10% - BEZ DOPRAVY M3OP 136,00 Kč</t>
  </si>
  <si>
    <t>982151 DEMOLICE HAL ŽELBET S PODÍLEM KONSTR DO 10%, ODVOZ DO 1KM M3OP 322,00 Kč</t>
  </si>
  <si>
    <t>R</t>
  </si>
  <si>
    <t>982231 DEMOLICE HAL CIHEL S PODÍLEM KONSTR DO 20%, ODVOZ DO 1KM M3OP 166,00 Kč</t>
  </si>
  <si>
    <t>982211 DEMOL HAL Z BET DÍLCŮ S PODÍLEM KONSTR DO 20%, ODVOZ DO 1KM M3OP 854,00 Kč</t>
  </si>
  <si>
    <t xml:space="preserve">Uchazeč: </t>
  </si>
  <si>
    <t>Město Benešov</t>
  </si>
  <si>
    <t>PD - Úpravy ulice  Křižíkova  Benešov zadání</t>
  </si>
  <si>
    <t>Benešov - Křižíkova ulice</t>
  </si>
  <si>
    <t>1.</t>
  </si>
  <si>
    <t>1.a)</t>
  </si>
  <si>
    <t>Přípravné práce: Zjištění aktuálního stavu. Rekognoskační práce na dotčeném území – zjištění aktuálního stavu. Ujasnění cílů s objednatelem a převzetí podkladů</t>
  </si>
  <si>
    <t>kpl</t>
  </si>
  <si>
    <t>1.b)</t>
  </si>
  <si>
    <t>1.c)</t>
  </si>
  <si>
    <t>Zajištění diagnostiky vozovky včetně vyhodnocení poměrů a návrhu řešení na opravu komunikace, včetně PAU – intravilán</t>
  </si>
  <si>
    <t>1.d)</t>
  </si>
  <si>
    <t>Vsakování -- zdokumentování stavu - kamerový průzkum, pasportizace</t>
  </si>
  <si>
    <t>1.e)</t>
  </si>
  <si>
    <t>Vytvoření podkladu pro studii (spasování zaměření s KN, zanesení inženýrských sítí do podkladu).</t>
  </si>
  <si>
    <t>2.</t>
  </si>
  <si>
    <t xml:space="preserve"> 2.a)</t>
  </si>
  <si>
    <t>2.b)</t>
  </si>
  <si>
    <t>3.</t>
  </si>
  <si>
    <t xml:space="preserve">Zpracování dokumentace PD pro stavební záměr „DUR+DSP“. </t>
  </si>
  <si>
    <t xml:space="preserve">3.a) </t>
  </si>
  <si>
    <t>3.b)</t>
  </si>
  <si>
    <t>Zpracování studie (prostorového řešení)</t>
  </si>
  <si>
    <t>Zpracování studie (prostorového řešení), kde budou prověřeny i prostorové nároky jednotlivých uživatelů tj. vlečné křivky příslušných vozidel ve standardním řízení  (prostorového řešení), kde budou prověřeny i prostorové nároky jednotlivých uživatelů tj. vlečné křivky příslušných vozidel ve standardním  provedení (BUS 15 m) a rozhledové poměry</t>
  </si>
  <si>
    <t>Zpracování dokumentace pro zadání a realizaci stavby včetně VV.</t>
  </si>
  <si>
    <t>4.</t>
  </si>
  <si>
    <t xml:space="preserve">Zpracování dokumentace PD pro provádění stavby „DPS“. </t>
  </si>
  <si>
    <t>4.a)</t>
  </si>
  <si>
    <t>4.b)</t>
  </si>
  <si>
    <t>Zpracování výkazů výměr (VV) a kontrolního rozpočtu (RZP) vycházející z dokumentace pro stavební záměr</t>
  </si>
  <si>
    <t>5.</t>
  </si>
  <si>
    <t>Autorský dozor</t>
  </si>
  <si>
    <t>Zjištění existence stávajících inženýrských sítí u jednotlivých správců</t>
  </si>
  <si>
    <t>Projednání řešení s DI PČR, KSUS, OD a SÚ</t>
  </si>
  <si>
    <t>Zajištění inženýrské činnosti (IČ) - koordinace  pro vydání SP</t>
  </si>
  <si>
    <t>Náklady soupisu celkem bez DPH</t>
  </si>
  <si>
    <t>Náklady soupisu celkem včetně 21 %  DPH</t>
  </si>
  <si>
    <t xml:space="preserve"> 21.10.2024</t>
  </si>
  <si>
    <t xml:space="preserve">Zajištění průzkumů přípravé práce - projektový návrh </t>
  </si>
  <si>
    <t>Zpracování dokumentace pro společné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</si>
</sst>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Kč&quot;"/>
  </numFmts>
  <fonts count="1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b/>
      <sz val="12"/>
      <color rgb="FF960000"/>
      <name val="Arial CE"/>
    </font>
    <font>
      <sz val="8"/>
      <color rgb="FF646464"/>
      <name val="Segoe UI"/>
      <family val="2"/>
      <charset val="238"/>
    </font>
    <font>
      <sz val="9"/>
      <name val="Arial CE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rgb="FFFF0000"/>
      <name val="Arial CE"/>
      <charset val="238"/>
    </font>
    <font>
      <b/>
      <sz val="12"/>
      <color rgb="FFFF0000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hair">
        <color rgb="FF969696"/>
      </top>
      <bottom style="hair">
        <color rgb="FF969696"/>
      </bottom>
      <diagonal/>
    </border>
    <border>
      <left/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/>
    </xf>
    <xf numFmtId="0" fontId="12" fillId="0" borderId="10" xfId="0" applyFont="1" applyBorder="1" applyAlignment="1">
      <alignment wrapText="1"/>
    </xf>
    <xf numFmtId="165" fontId="0" fillId="0" borderId="0" xfId="0" applyNumberFormat="1" applyBorder="1" applyAlignment="1">
      <alignment vertical="center"/>
    </xf>
    <xf numFmtId="165" fontId="0" fillId="0" borderId="0" xfId="0" applyNumberFormat="1"/>
    <xf numFmtId="165" fontId="0" fillId="0" borderId="5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165" fontId="1" fillId="0" borderId="0" xfId="0" applyNumberFormat="1" applyFont="1" applyBorder="1" applyAlignment="1">
      <alignment horizontal="left" vertical="center"/>
    </xf>
    <xf numFmtId="165" fontId="2" fillId="0" borderId="8" xfId="0" applyNumberFormat="1" applyFont="1" applyBorder="1" applyAlignment="1">
      <alignment horizontal="left" vertical="center"/>
    </xf>
    <xf numFmtId="165" fontId="2" fillId="0" borderId="8" xfId="0" applyNumberFormat="1" applyFont="1" applyBorder="1" applyAlignment="1">
      <alignment horizontal="left" vertical="center" wrapText="1"/>
    </xf>
    <xf numFmtId="165" fontId="0" fillId="3" borderId="0" xfId="0" applyNumberFormat="1" applyFill="1" applyBorder="1" applyAlignment="1">
      <alignment vertical="center"/>
    </xf>
    <xf numFmtId="165" fontId="6" fillId="3" borderId="8" xfId="0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165" fontId="6" fillId="3" borderId="2" xfId="0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Border="1"/>
    <xf numFmtId="165" fontId="14" fillId="0" borderId="8" xfId="0" applyNumberFormat="1" applyFont="1" applyBorder="1"/>
    <xf numFmtId="165" fontId="6" fillId="2" borderId="3" xfId="0" applyNumberFormat="1" applyFont="1" applyFill="1" applyBorder="1" applyAlignment="1" applyProtection="1">
      <alignment vertical="center"/>
      <protection locked="0"/>
    </xf>
    <xf numFmtId="165" fontId="6" fillId="0" borderId="16" xfId="0" applyNumberFormat="1" applyFont="1" applyBorder="1" applyAlignment="1">
      <alignment vertical="center"/>
    </xf>
    <xf numFmtId="165" fontId="6" fillId="0" borderId="3" xfId="0" applyNumberFormat="1" applyFont="1" applyFill="1" applyBorder="1" applyAlignment="1" applyProtection="1">
      <alignment vertical="center"/>
      <protection locked="0"/>
    </xf>
    <xf numFmtId="165" fontId="13" fillId="0" borderId="16" xfId="0" applyNumberFormat="1" applyFont="1" applyBorder="1" applyAlignment="1">
      <alignment vertical="center"/>
    </xf>
    <xf numFmtId="165" fontId="6" fillId="2" borderId="18" xfId="0" applyNumberFormat="1" applyFont="1" applyFill="1" applyBorder="1" applyAlignment="1" applyProtection="1">
      <alignment vertical="center"/>
      <protection locked="0"/>
    </xf>
    <xf numFmtId="165" fontId="13" fillId="0" borderId="19" xfId="0" applyNumberFormat="1" applyFont="1" applyBorder="1" applyAlignment="1">
      <alignment vertical="center"/>
    </xf>
    <xf numFmtId="165" fontId="0" fillId="0" borderId="0" xfId="0" applyNumberFormat="1" applyBorder="1"/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59"/>
  <sheetViews>
    <sheetView tabSelected="1" topLeftCell="A13" zoomScale="85" zoomScaleNormal="85" workbookViewId="0">
      <selection activeCell="E36" sqref="E36"/>
    </sheetView>
  </sheetViews>
  <sheetFormatPr defaultColWidth="9.33203125" defaultRowHeight="11.25" x14ac:dyDescent="0.2"/>
  <cols>
    <col min="1" max="1" width="5" style="14" customWidth="1"/>
    <col min="2" max="2" width="4.1640625" customWidth="1"/>
    <col min="3" max="3" width="4.33203125" customWidth="1"/>
    <col min="4" max="4" width="4.83203125" customWidth="1"/>
    <col min="5" max="5" width="51.33203125" style="34" customWidth="1"/>
    <col min="6" max="6" width="6" customWidth="1"/>
    <col min="7" max="7" width="14" customWidth="1"/>
    <col min="8" max="8" width="15.83203125" style="46" customWidth="1"/>
    <col min="9" max="9" width="21.6640625" style="46" customWidth="1"/>
  </cols>
  <sheetData>
    <row r="2" spans="1:9" s="10" customFormat="1" ht="14.45" customHeight="1" x14ac:dyDescent="0.2">
      <c r="B2" s="13"/>
      <c r="C2" s="13"/>
      <c r="D2" s="13"/>
      <c r="E2" s="33"/>
      <c r="F2" s="13"/>
      <c r="G2" s="13"/>
      <c r="H2" s="45"/>
      <c r="I2" s="45"/>
    </row>
    <row r="3" spans="1:9" ht="12" thickBot="1" x14ac:dyDescent="0.25"/>
    <row r="4" spans="1:9" s="1" customFormat="1" x14ac:dyDescent="0.2">
      <c r="A4" s="10"/>
      <c r="B4" s="18"/>
      <c r="C4" s="19"/>
      <c r="D4" s="19"/>
      <c r="E4" s="35"/>
      <c r="F4" s="19"/>
      <c r="G4" s="19"/>
      <c r="H4" s="47"/>
      <c r="I4" s="48"/>
    </row>
    <row r="5" spans="1:9" s="1" customFormat="1" ht="18" x14ac:dyDescent="0.2">
      <c r="A5" s="10"/>
      <c r="B5" s="20" t="s">
        <v>11</v>
      </c>
      <c r="C5" s="17"/>
      <c r="D5" s="17"/>
      <c r="E5" s="33"/>
      <c r="F5" s="17"/>
      <c r="G5" s="17"/>
      <c r="H5" s="45"/>
      <c r="I5" s="49"/>
    </row>
    <row r="6" spans="1:9" s="1" customFormat="1" ht="12.75" x14ac:dyDescent="0.2">
      <c r="A6" s="10"/>
      <c r="B6" s="21" t="s">
        <v>0</v>
      </c>
      <c r="C6" s="17"/>
      <c r="D6" s="17"/>
      <c r="E6" s="33"/>
      <c r="F6" s="17"/>
      <c r="G6" s="17"/>
      <c r="H6" s="45"/>
      <c r="I6" s="49"/>
    </row>
    <row r="7" spans="1:9" s="10" customFormat="1" x14ac:dyDescent="0.2">
      <c r="B7" s="16"/>
      <c r="C7" s="17"/>
      <c r="D7" s="68" t="s">
        <v>28</v>
      </c>
      <c r="E7" s="69"/>
      <c r="F7" s="69"/>
      <c r="G7" s="69"/>
      <c r="H7" s="45"/>
      <c r="I7" s="49"/>
    </row>
    <row r="8" spans="1:9" s="1" customFormat="1" x14ac:dyDescent="0.2">
      <c r="A8" s="10"/>
      <c r="B8" s="16"/>
      <c r="C8" s="17"/>
      <c r="D8" s="17"/>
      <c r="E8" s="33"/>
      <c r="F8" s="17"/>
      <c r="G8" s="17"/>
      <c r="H8" s="45"/>
      <c r="I8" s="49"/>
    </row>
    <row r="9" spans="1:9" s="1" customFormat="1" ht="12.75" x14ac:dyDescent="0.2">
      <c r="A9" s="10"/>
      <c r="B9" s="21" t="s">
        <v>1</v>
      </c>
      <c r="C9" s="17"/>
      <c r="D9" s="17"/>
      <c r="E9" s="15" t="s">
        <v>29</v>
      </c>
      <c r="F9" s="17"/>
      <c r="G9" s="17"/>
      <c r="H9" s="50" t="s">
        <v>2</v>
      </c>
      <c r="I9" s="51" t="s">
        <v>63</v>
      </c>
    </row>
    <row r="10" spans="1:9" s="1" customFormat="1" x14ac:dyDescent="0.2">
      <c r="A10" s="10"/>
      <c r="B10" s="16"/>
      <c r="C10" s="17"/>
      <c r="D10" s="17"/>
      <c r="E10" s="33"/>
      <c r="F10" s="17"/>
      <c r="G10" s="17"/>
      <c r="H10" s="45"/>
      <c r="I10" s="49"/>
    </row>
    <row r="11" spans="1:9" s="1" customFormat="1" ht="12.75" x14ac:dyDescent="0.2">
      <c r="A11" s="10"/>
      <c r="B11" s="21" t="s">
        <v>3</v>
      </c>
      <c r="C11" s="17"/>
      <c r="D11" s="17"/>
      <c r="E11" s="15" t="s">
        <v>27</v>
      </c>
      <c r="F11" s="17"/>
      <c r="G11" s="17"/>
      <c r="H11" s="50" t="s">
        <v>5</v>
      </c>
      <c r="I11" s="52" t="s">
        <v>6</v>
      </c>
    </row>
    <row r="12" spans="1:9" s="1" customFormat="1" ht="12.75" x14ac:dyDescent="0.2">
      <c r="A12" s="10"/>
      <c r="B12" s="21" t="s">
        <v>26</v>
      </c>
      <c r="C12" s="17"/>
      <c r="D12" s="17"/>
      <c r="E12" s="36" t="s">
        <v>6</v>
      </c>
      <c r="F12" s="17"/>
      <c r="G12" s="17"/>
      <c r="H12" s="50" t="s">
        <v>7</v>
      </c>
      <c r="I12" s="52" t="s">
        <v>6</v>
      </c>
    </row>
    <row r="13" spans="1:9" s="1" customFormat="1" ht="12" x14ac:dyDescent="0.2">
      <c r="A13" s="10"/>
      <c r="B13" s="22" t="s">
        <v>12</v>
      </c>
      <c r="C13" s="23"/>
      <c r="D13" s="23"/>
      <c r="E13" s="37"/>
      <c r="F13" s="23"/>
      <c r="G13" s="23"/>
      <c r="H13" s="53"/>
      <c r="I13" s="54" t="s">
        <v>13</v>
      </c>
    </row>
    <row r="14" spans="1:9" s="1" customFormat="1" x14ac:dyDescent="0.2">
      <c r="A14" s="10"/>
      <c r="B14" s="16"/>
      <c r="C14" s="17"/>
      <c r="D14" s="17"/>
      <c r="E14" s="33"/>
      <c r="F14" s="17"/>
      <c r="G14" s="17"/>
      <c r="H14" s="45"/>
      <c r="I14" s="49"/>
    </row>
    <row r="15" spans="1:9" s="1" customFormat="1" x14ac:dyDescent="0.2">
      <c r="A15" s="10"/>
      <c r="B15" s="24"/>
      <c r="C15" s="4"/>
      <c r="D15" s="4"/>
      <c r="E15" s="38"/>
      <c r="F15" s="4"/>
      <c r="G15" s="4"/>
      <c r="H15" s="55"/>
      <c r="I15" s="56"/>
    </row>
    <row r="16" spans="1:9" s="1" customFormat="1" ht="18" x14ac:dyDescent="0.2">
      <c r="A16" s="10"/>
      <c r="B16" s="20" t="s">
        <v>14</v>
      </c>
      <c r="C16" s="17"/>
      <c r="D16" s="17"/>
      <c r="E16" s="33"/>
      <c r="F16" s="17"/>
      <c r="G16" s="17"/>
      <c r="H16" s="45"/>
      <c r="I16" s="49"/>
    </row>
    <row r="17" spans="1:9" s="1" customFormat="1" ht="12.75" x14ac:dyDescent="0.2">
      <c r="A17" s="10"/>
      <c r="B17" s="21" t="s">
        <v>0</v>
      </c>
      <c r="C17" s="17"/>
      <c r="D17" s="17"/>
      <c r="E17" s="33"/>
      <c r="F17" s="17"/>
      <c r="G17" s="17"/>
      <c r="H17" s="45"/>
      <c r="I17" s="49"/>
    </row>
    <row r="18" spans="1:9" s="1" customFormat="1" ht="11.25" customHeight="1" x14ac:dyDescent="0.2">
      <c r="A18" s="10"/>
      <c r="B18" s="16"/>
      <c r="C18" s="17"/>
      <c r="D18" s="68" t="s">
        <v>28</v>
      </c>
      <c r="E18" s="69"/>
      <c r="F18" s="69"/>
      <c r="G18" s="69"/>
      <c r="H18" s="45"/>
      <c r="I18" s="49"/>
    </row>
    <row r="19" spans="1:9" s="1" customFormat="1" x14ac:dyDescent="0.2">
      <c r="A19" s="10"/>
      <c r="B19" s="16"/>
      <c r="C19" s="17"/>
      <c r="D19" s="17"/>
      <c r="E19" s="33"/>
      <c r="F19" s="17"/>
      <c r="G19" s="17"/>
      <c r="H19" s="45"/>
      <c r="I19" s="49"/>
    </row>
    <row r="20" spans="1:9" s="1" customFormat="1" x14ac:dyDescent="0.2">
      <c r="A20" s="10"/>
      <c r="B20" s="16"/>
      <c r="C20" s="17"/>
      <c r="D20" s="17"/>
      <c r="E20" s="33"/>
      <c r="F20" s="17"/>
      <c r="G20" s="17"/>
      <c r="H20" s="45"/>
      <c r="I20" s="49"/>
    </row>
    <row r="21" spans="1:9" s="1" customFormat="1" ht="12.75" x14ac:dyDescent="0.2">
      <c r="A21" s="10"/>
      <c r="B21" s="21" t="s">
        <v>3</v>
      </c>
      <c r="C21" s="17"/>
      <c r="D21" s="17"/>
      <c r="E21" s="15" t="s">
        <v>27</v>
      </c>
      <c r="F21" s="17"/>
      <c r="G21" s="17"/>
      <c r="H21" s="50" t="s">
        <v>5</v>
      </c>
      <c r="I21" s="52" t="s">
        <v>6</v>
      </c>
    </row>
    <row r="22" spans="1:9" s="1" customFormat="1" ht="15.2" customHeight="1" x14ac:dyDescent="0.2">
      <c r="A22" s="10"/>
      <c r="B22" s="21" t="s">
        <v>4</v>
      </c>
      <c r="C22" s="17"/>
      <c r="D22" s="17"/>
      <c r="E22" s="15" t="s">
        <v>6</v>
      </c>
      <c r="F22" s="17"/>
      <c r="G22" s="17"/>
      <c r="H22" s="50" t="s">
        <v>7</v>
      </c>
      <c r="I22" s="52"/>
    </row>
    <row r="23" spans="1:9" s="2" customFormat="1" ht="29.25" customHeight="1" x14ac:dyDescent="0.2">
      <c r="B23" s="25" t="s">
        <v>15</v>
      </c>
      <c r="C23" s="5" t="s">
        <v>10</v>
      </c>
      <c r="D23" s="5" t="s">
        <v>8</v>
      </c>
      <c r="E23" s="5" t="s">
        <v>9</v>
      </c>
      <c r="F23" s="5" t="s">
        <v>16</v>
      </c>
      <c r="G23" s="5" t="s">
        <v>17</v>
      </c>
      <c r="H23" s="57" t="s">
        <v>18</v>
      </c>
      <c r="I23" s="58" t="s">
        <v>13</v>
      </c>
    </row>
    <row r="24" spans="1:9" s="1" customFormat="1" ht="22.9" customHeight="1" x14ac:dyDescent="0.25">
      <c r="A24" s="10"/>
      <c r="B24" s="26" t="s">
        <v>61</v>
      </c>
      <c r="C24" s="17"/>
      <c r="D24" s="17"/>
      <c r="E24" s="33"/>
      <c r="F24" s="17"/>
      <c r="G24" s="17"/>
      <c r="H24" s="45"/>
      <c r="I24" s="59">
        <f>SUM(I26+I32+I35+I38+I57)</f>
        <v>0</v>
      </c>
    </row>
    <row r="25" spans="1:9" s="10" customFormat="1" ht="22.9" customHeight="1" x14ac:dyDescent="0.25">
      <c r="B25" s="26" t="s">
        <v>62</v>
      </c>
      <c r="C25" s="17"/>
      <c r="D25" s="17"/>
      <c r="E25" s="33"/>
      <c r="F25" s="17"/>
      <c r="G25" s="17"/>
      <c r="H25" s="45"/>
      <c r="I25" s="59">
        <f>SUM(I24*1.21)</f>
        <v>0</v>
      </c>
    </row>
    <row r="26" spans="1:9" s="10" customFormat="1" ht="32.25" customHeight="1" x14ac:dyDescent="0.25">
      <c r="B26" s="26" t="s">
        <v>6</v>
      </c>
      <c r="C26" s="26" t="s">
        <v>30</v>
      </c>
      <c r="D26" s="17"/>
      <c r="E26" s="40" t="s">
        <v>64</v>
      </c>
      <c r="F26" s="17"/>
      <c r="G26" s="17"/>
      <c r="H26" s="45"/>
      <c r="I26" s="60">
        <f>SUM(I27:I31)</f>
        <v>0</v>
      </c>
    </row>
    <row r="27" spans="1:9" s="1" customFormat="1" ht="52.5" customHeight="1" x14ac:dyDescent="0.15">
      <c r="A27" s="10"/>
      <c r="B27" s="27">
        <v>1</v>
      </c>
      <c r="C27" s="6" t="s">
        <v>31</v>
      </c>
      <c r="D27" s="31"/>
      <c r="E27" s="7" t="s">
        <v>32</v>
      </c>
      <c r="F27" s="8" t="s">
        <v>33</v>
      </c>
      <c r="G27" s="9">
        <v>1</v>
      </c>
      <c r="H27" s="61"/>
      <c r="I27" s="62">
        <f>G27*H27</f>
        <v>0</v>
      </c>
    </row>
    <row r="28" spans="1:9" s="1" customFormat="1" ht="33" customHeight="1" x14ac:dyDescent="0.15">
      <c r="A28" s="10"/>
      <c r="B28" s="27">
        <v>2</v>
      </c>
      <c r="C28" s="6" t="s">
        <v>34</v>
      </c>
      <c r="D28" s="31"/>
      <c r="E28" s="7" t="s">
        <v>58</v>
      </c>
      <c r="F28" s="8" t="s">
        <v>33</v>
      </c>
      <c r="G28" s="9">
        <v>1</v>
      </c>
      <c r="H28" s="61"/>
      <c r="I28" s="62">
        <f t="shared" ref="I28:I56" si="0">G28*H28</f>
        <v>0</v>
      </c>
    </row>
    <row r="29" spans="1:9" s="1" customFormat="1" ht="44.25" customHeight="1" x14ac:dyDescent="0.15">
      <c r="A29" s="10"/>
      <c r="B29" s="27">
        <v>3</v>
      </c>
      <c r="C29" s="6" t="s">
        <v>35</v>
      </c>
      <c r="D29" s="31"/>
      <c r="E29" s="7" t="s">
        <v>36</v>
      </c>
      <c r="F29" s="8" t="s">
        <v>33</v>
      </c>
      <c r="G29" s="9">
        <v>1</v>
      </c>
      <c r="H29" s="61"/>
      <c r="I29" s="62">
        <f t="shared" si="0"/>
        <v>0</v>
      </c>
    </row>
    <row r="30" spans="1:9" s="3" customFormat="1" ht="33" customHeight="1" x14ac:dyDescent="0.2">
      <c r="B30" s="27">
        <v>4</v>
      </c>
      <c r="C30" s="6" t="s">
        <v>37</v>
      </c>
      <c r="D30" s="31"/>
      <c r="E30" s="7" t="s">
        <v>38</v>
      </c>
      <c r="F30" s="8" t="s">
        <v>33</v>
      </c>
      <c r="G30" s="9">
        <v>1</v>
      </c>
      <c r="H30" s="61"/>
      <c r="I30" s="62">
        <f t="shared" si="0"/>
        <v>0</v>
      </c>
    </row>
    <row r="31" spans="1:9" s="1" customFormat="1" ht="33" customHeight="1" x14ac:dyDescent="0.15">
      <c r="A31" s="10"/>
      <c r="B31" s="27">
        <v>5</v>
      </c>
      <c r="C31" s="6" t="s">
        <v>39</v>
      </c>
      <c r="D31" s="31"/>
      <c r="E31" s="11" t="s">
        <v>40</v>
      </c>
      <c r="F31" s="8" t="s">
        <v>33</v>
      </c>
      <c r="G31" s="9">
        <v>1</v>
      </c>
      <c r="H31" s="61"/>
      <c r="I31" s="62">
        <f t="shared" si="0"/>
        <v>0</v>
      </c>
    </row>
    <row r="32" spans="1:9" s="1" customFormat="1" ht="28.5" customHeight="1" x14ac:dyDescent="0.15">
      <c r="A32" s="10"/>
      <c r="B32" s="27" t="s">
        <v>6</v>
      </c>
      <c r="C32" s="26" t="s">
        <v>41</v>
      </c>
      <c r="D32" s="31"/>
      <c r="E32" s="32" t="s">
        <v>48</v>
      </c>
      <c r="F32" s="8" t="s">
        <v>6</v>
      </c>
      <c r="G32" s="9"/>
      <c r="H32" s="63"/>
      <c r="I32" s="64">
        <f>SUM(I33:I34)</f>
        <v>0</v>
      </c>
    </row>
    <row r="33" spans="1:9" s="1" customFormat="1" ht="24.2" customHeight="1" x14ac:dyDescent="0.15">
      <c r="A33" s="10"/>
      <c r="B33" s="27">
        <v>6</v>
      </c>
      <c r="C33" s="6" t="s">
        <v>42</v>
      </c>
      <c r="D33" s="31"/>
      <c r="E33" s="7" t="s">
        <v>49</v>
      </c>
      <c r="F33" s="8" t="s">
        <v>33</v>
      </c>
      <c r="G33" s="9">
        <v>1</v>
      </c>
      <c r="H33" s="61"/>
      <c r="I33" s="62">
        <f t="shared" si="0"/>
        <v>0</v>
      </c>
    </row>
    <row r="34" spans="1:9" s="1" customFormat="1" ht="33.6" customHeight="1" x14ac:dyDescent="0.15">
      <c r="A34" s="10"/>
      <c r="B34" s="27">
        <v>7</v>
      </c>
      <c r="C34" s="6" t="s">
        <v>43</v>
      </c>
      <c r="D34" s="31"/>
      <c r="E34" s="7" t="s">
        <v>59</v>
      </c>
      <c r="F34" s="8" t="s">
        <v>33</v>
      </c>
      <c r="G34" s="9">
        <v>1</v>
      </c>
      <c r="H34" s="61"/>
      <c r="I34" s="62">
        <f t="shared" si="0"/>
        <v>0</v>
      </c>
    </row>
    <row r="35" spans="1:9" s="1" customFormat="1" ht="36" customHeight="1" x14ac:dyDescent="0.15">
      <c r="A35" s="10"/>
      <c r="B35" s="27" t="s">
        <v>6</v>
      </c>
      <c r="C35" s="26" t="s">
        <v>44</v>
      </c>
      <c r="D35" s="31"/>
      <c r="E35" s="32" t="s">
        <v>65</v>
      </c>
      <c r="F35" s="8" t="s">
        <v>6</v>
      </c>
      <c r="G35" s="9" t="s">
        <v>6</v>
      </c>
      <c r="H35" s="61"/>
      <c r="I35" s="64">
        <f>SUM(I36:I37)</f>
        <v>0</v>
      </c>
    </row>
    <row r="36" spans="1:9" s="1" customFormat="1" ht="51.75" customHeight="1" x14ac:dyDescent="0.25">
      <c r="A36" s="10"/>
      <c r="B36" s="27">
        <v>8</v>
      </c>
      <c r="C36" s="6" t="s">
        <v>46</v>
      </c>
      <c r="D36" s="31"/>
      <c r="E36" s="41" t="s">
        <v>45</v>
      </c>
      <c r="F36" s="8" t="s">
        <v>33</v>
      </c>
      <c r="G36" s="9">
        <v>1</v>
      </c>
      <c r="H36" s="61"/>
      <c r="I36" s="62">
        <f t="shared" si="0"/>
        <v>0</v>
      </c>
    </row>
    <row r="37" spans="1:9" s="1" customFormat="1" ht="24.75" customHeight="1" x14ac:dyDescent="0.15">
      <c r="A37" s="10"/>
      <c r="B37" s="27">
        <v>9</v>
      </c>
      <c r="C37" s="6" t="s">
        <v>47</v>
      </c>
      <c r="D37" s="31"/>
      <c r="E37" s="11" t="s">
        <v>60</v>
      </c>
      <c r="F37" s="8" t="s">
        <v>33</v>
      </c>
      <c r="G37" s="9">
        <v>1</v>
      </c>
      <c r="H37" s="61"/>
      <c r="I37" s="62">
        <f t="shared" si="0"/>
        <v>0</v>
      </c>
    </row>
    <row r="38" spans="1:9" ht="31.5" x14ac:dyDescent="0.25">
      <c r="B38" s="27" t="s">
        <v>6</v>
      </c>
      <c r="C38" s="26" t="s">
        <v>51</v>
      </c>
      <c r="D38" s="31"/>
      <c r="E38" s="40" t="s">
        <v>50</v>
      </c>
      <c r="F38" s="8" t="s">
        <v>6</v>
      </c>
      <c r="G38" s="9" t="s">
        <v>6</v>
      </c>
      <c r="H38" s="61"/>
      <c r="I38" s="64">
        <f>SUM(I55:I56)</f>
        <v>0</v>
      </c>
    </row>
    <row r="39" spans="1:9" ht="12" hidden="1" x14ac:dyDescent="0.2">
      <c r="B39" s="27">
        <v>11</v>
      </c>
      <c r="C39" s="6" t="s">
        <v>23</v>
      </c>
      <c r="D39" s="31"/>
      <c r="E39" s="7"/>
      <c r="F39" s="8" t="s">
        <v>33</v>
      </c>
      <c r="G39" s="9"/>
      <c r="H39" s="61"/>
      <c r="I39" s="62">
        <f t="shared" si="0"/>
        <v>0</v>
      </c>
    </row>
    <row r="40" spans="1:9" ht="12" hidden="1" x14ac:dyDescent="0.2">
      <c r="B40" s="27">
        <v>12</v>
      </c>
      <c r="C40" s="6" t="s">
        <v>23</v>
      </c>
      <c r="D40" s="31" t="s">
        <v>19</v>
      </c>
      <c r="E40" s="7"/>
      <c r="F40" s="8" t="s">
        <v>33</v>
      </c>
      <c r="G40" s="9"/>
      <c r="H40" s="61"/>
      <c r="I40" s="62">
        <f t="shared" si="0"/>
        <v>0</v>
      </c>
    </row>
    <row r="41" spans="1:9" ht="12" hidden="1" x14ac:dyDescent="0.2">
      <c r="B41" s="27">
        <v>13</v>
      </c>
      <c r="C41" s="6" t="s">
        <v>23</v>
      </c>
      <c r="D41" s="31"/>
      <c r="E41" s="7"/>
      <c r="F41" s="8" t="s">
        <v>33</v>
      </c>
      <c r="G41" s="9"/>
      <c r="H41" s="61"/>
      <c r="I41" s="62">
        <f t="shared" si="0"/>
        <v>0</v>
      </c>
    </row>
    <row r="42" spans="1:9" ht="12" hidden="1" x14ac:dyDescent="0.2">
      <c r="B42" s="27">
        <v>14</v>
      </c>
      <c r="C42" s="6" t="s">
        <v>23</v>
      </c>
      <c r="D42" s="31" t="s">
        <v>22</v>
      </c>
      <c r="E42" s="7"/>
      <c r="F42" s="8" t="s">
        <v>33</v>
      </c>
      <c r="G42" s="9"/>
      <c r="H42" s="61"/>
      <c r="I42" s="62">
        <f t="shared" si="0"/>
        <v>0</v>
      </c>
    </row>
    <row r="43" spans="1:9" ht="12" hidden="1" x14ac:dyDescent="0.2">
      <c r="B43" s="27">
        <v>15</v>
      </c>
      <c r="C43" s="6" t="s">
        <v>23</v>
      </c>
      <c r="D43" s="31"/>
      <c r="E43" s="7"/>
      <c r="F43" s="8" t="s">
        <v>33</v>
      </c>
      <c r="G43" s="9"/>
      <c r="H43" s="61"/>
      <c r="I43" s="62">
        <f t="shared" si="0"/>
        <v>0</v>
      </c>
    </row>
    <row r="44" spans="1:9" ht="12" hidden="1" x14ac:dyDescent="0.2">
      <c r="B44" s="27">
        <v>16</v>
      </c>
      <c r="C44" s="6" t="s">
        <v>23</v>
      </c>
      <c r="D44" s="31" t="s">
        <v>20</v>
      </c>
      <c r="E44" s="7"/>
      <c r="F44" s="8" t="s">
        <v>33</v>
      </c>
      <c r="G44" s="9"/>
      <c r="H44" s="61"/>
      <c r="I44" s="62">
        <f t="shared" si="0"/>
        <v>0</v>
      </c>
    </row>
    <row r="45" spans="1:9" ht="12" hidden="1" x14ac:dyDescent="0.2">
      <c r="B45" s="27">
        <v>17</v>
      </c>
      <c r="C45" s="6" t="s">
        <v>23</v>
      </c>
      <c r="D45" s="31"/>
      <c r="E45" s="7"/>
      <c r="F45" s="8" t="s">
        <v>33</v>
      </c>
      <c r="G45" s="9"/>
      <c r="H45" s="61"/>
      <c r="I45" s="62">
        <f t="shared" si="0"/>
        <v>0</v>
      </c>
    </row>
    <row r="46" spans="1:9" ht="12" hidden="1" x14ac:dyDescent="0.2">
      <c r="B46" s="27">
        <v>18</v>
      </c>
      <c r="C46" s="6" t="s">
        <v>23</v>
      </c>
      <c r="D46" s="31" t="s">
        <v>21</v>
      </c>
      <c r="E46" s="7"/>
      <c r="F46" s="8" t="s">
        <v>33</v>
      </c>
      <c r="G46" s="9"/>
      <c r="H46" s="61"/>
      <c r="I46" s="62">
        <f t="shared" si="0"/>
        <v>0</v>
      </c>
    </row>
    <row r="47" spans="1:9" ht="12" hidden="1" x14ac:dyDescent="0.2">
      <c r="B47" s="27">
        <v>19</v>
      </c>
      <c r="C47" s="6" t="s">
        <v>23</v>
      </c>
      <c r="D47" s="31"/>
      <c r="E47" s="7"/>
      <c r="F47" s="8" t="s">
        <v>33</v>
      </c>
      <c r="G47" s="9"/>
      <c r="H47" s="61"/>
      <c r="I47" s="62">
        <f t="shared" si="0"/>
        <v>0</v>
      </c>
    </row>
    <row r="48" spans="1:9" ht="12" hidden="1" x14ac:dyDescent="0.2">
      <c r="B48" s="27">
        <v>20</v>
      </c>
      <c r="C48" s="6" t="s">
        <v>23</v>
      </c>
      <c r="D48" s="31" t="s">
        <v>24</v>
      </c>
      <c r="E48" s="7"/>
      <c r="F48" s="8" t="s">
        <v>33</v>
      </c>
      <c r="G48" s="9"/>
      <c r="H48" s="61"/>
      <c r="I48" s="62">
        <f t="shared" si="0"/>
        <v>0</v>
      </c>
    </row>
    <row r="49" spans="2:9" ht="12" hidden="1" x14ac:dyDescent="0.2">
      <c r="B49" s="27">
        <v>21</v>
      </c>
      <c r="C49" s="6" t="s">
        <v>23</v>
      </c>
      <c r="D49" s="31"/>
      <c r="E49" s="7"/>
      <c r="F49" s="8" t="s">
        <v>33</v>
      </c>
      <c r="G49" s="9"/>
      <c r="H49" s="61"/>
      <c r="I49" s="62">
        <f t="shared" si="0"/>
        <v>0</v>
      </c>
    </row>
    <row r="50" spans="2:9" ht="12" hidden="1" x14ac:dyDescent="0.2">
      <c r="B50" s="27">
        <v>22</v>
      </c>
      <c r="C50" s="6" t="s">
        <v>23</v>
      </c>
      <c r="D50" s="31"/>
      <c r="E50" s="7"/>
      <c r="F50" s="8" t="s">
        <v>33</v>
      </c>
      <c r="G50" s="9"/>
      <c r="H50" s="61"/>
      <c r="I50" s="62">
        <f t="shared" si="0"/>
        <v>0</v>
      </c>
    </row>
    <row r="51" spans="2:9" ht="12" hidden="1" x14ac:dyDescent="0.2">
      <c r="B51" s="27">
        <v>23</v>
      </c>
      <c r="C51" s="6" t="s">
        <v>23</v>
      </c>
      <c r="D51" s="31"/>
      <c r="E51" s="7"/>
      <c r="F51" s="8" t="s">
        <v>33</v>
      </c>
      <c r="G51" s="9"/>
      <c r="H51" s="61"/>
      <c r="I51" s="62">
        <f t="shared" si="0"/>
        <v>0</v>
      </c>
    </row>
    <row r="52" spans="2:9" ht="12" hidden="1" x14ac:dyDescent="0.2">
      <c r="B52" s="27">
        <v>24</v>
      </c>
      <c r="C52" s="6" t="s">
        <v>23</v>
      </c>
      <c r="D52" s="31" t="s">
        <v>25</v>
      </c>
      <c r="E52" s="7"/>
      <c r="F52" s="8" t="s">
        <v>33</v>
      </c>
      <c r="G52" s="9"/>
      <c r="H52" s="61"/>
      <c r="I52" s="62">
        <f t="shared" si="0"/>
        <v>0</v>
      </c>
    </row>
    <row r="53" spans="2:9" ht="12" hidden="1" x14ac:dyDescent="0.2">
      <c r="B53" s="27">
        <v>25</v>
      </c>
      <c r="C53" s="6" t="s">
        <v>23</v>
      </c>
      <c r="D53" s="31"/>
      <c r="E53" s="7"/>
      <c r="F53" s="8" t="s">
        <v>33</v>
      </c>
      <c r="G53" s="9"/>
      <c r="H53" s="61"/>
      <c r="I53" s="62">
        <f t="shared" si="0"/>
        <v>0</v>
      </c>
    </row>
    <row r="54" spans="2:9" ht="12" hidden="1" x14ac:dyDescent="0.2">
      <c r="B54" s="27">
        <v>26</v>
      </c>
      <c r="C54" s="6" t="s">
        <v>23</v>
      </c>
      <c r="D54" s="31"/>
      <c r="E54" s="7"/>
      <c r="F54" s="8" t="s">
        <v>33</v>
      </c>
      <c r="G54" s="9"/>
      <c r="H54" s="61"/>
      <c r="I54" s="62">
        <f t="shared" si="0"/>
        <v>0</v>
      </c>
    </row>
    <row r="55" spans="2:9" ht="30" customHeight="1" x14ac:dyDescent="0.2">
      <c r="B55" s="27">
        <v>10</v>
      </c>
      <c r="C55" s="6" t="s">
        <v>53</v>
      </c>
      <c r="D55" s="31"/>
      <c r="E55" s="7" t="s">
        <v>52</v>
      </c>
      <c r="F55" s="8" t="s">
        <v>33</v>
      </c>
      <c r="G55" s="9">
        <v>1</v>
      </c>
      <c r="H55" s="61"/>
      <c r="I55" s="62">
        <f t="shared" si="0"/>
        <v>0</v>
      </c>
    </row>
    <row r="56" spans="2:9" ht="24" x14ac:dyDescent="0.2">
      <c r="B56" s="27">
        <v>11</v>
      </c>
      <c r="C56" s="6" t="s">
        <v>54</v>
      </c>
      <c r="D56" s="31"/>
      <c r="E56" s="11" t="s">
        <v>55</v>
      </c>
      <c r="F56" s="8" t="s">
        <v>33</v>
      </c>
      <c r="G56" s="9">
        <v>1</v>
      </c>
      <c r="H56" s="61"/>
      <c r="I56" s="62">
        <f t="shared" si="0"/>
        <v>0</v>
      </c>
    </row>
    <row r="57" spans="2:9" s="14" customFormat="1" ht="16.5" thickBot="1" x14ac:dyDescent="0.3">
      <c r="B57" s="28">
        <v>12</v>
      </c>
      <c r="C57" s="42" t="s">
        <v>56</v>
      </c>
      <c r="D57" s="43"/>
      <c r="E57" s="44" t="s">
        <v>57</v>
      </c>
      <c r="F57" s="29" t="s">
        <v>33</v>
      </c>
      <c r="G57" s="30">
        <v>1</v>
      </c>
      <c r="H57" s="65"/>
      <c r="I57" s="66">
        <f t="shared" ref="I57" si="1">G57*H57</f>
        <v>0</v>
      </c>
    </row>
    <row r="58" spans="2:9" x14ac:dyDescent="0.2">
      <c r="B58" s="12"/>
      <c r="C58" s="12"/>
      <c r="D58" s="12"/>
      <c r="E58" s="39"/>
      <c r="F58" s="12"/>
      <c r="G58" s="12"/>
      <c r="H58" s="67"/>
      <c r="I58" s="67"/>
    </row>
    <row r="59" spans="2:9" ht="12.75" customHeight="1" x14ac:dyDescent="0.2"/>
  </sheetData>
  <mergeCells count="2">
    <mergeCell ref="D18:G18"/>
    <mergeCell ref="D7:G7"/>
  </mergeCells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Křižíkova Benešov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LAPTOP-746L4MKS\Roman Tichovský</dc:creator>
  <cp:lastModifiedBy>Pavlína Tůmová</cp:lastModifiedBy>
  <cp:lastPrinted>2024-10-21T13:24:50Z</cp:lastPrinted>
  <dcterms:created xsi:type="dcterms:W3CDTF">2023-03-08T14:06:40Z</dcterms:created>
  <dcterms:modified xsi:type="dcterms:W3CDTF">2024-12-31T09:33:48Z</dcterms:modified>
</cp:coreProperties>
</file>