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třecha do náměstí" sheetId="1" r:id="rId1"/>
    <sheet name="Střecha nad Šímovou síní" sheetId="2" r:id="rId2"/>
  </sheets>
  <definedNames/>
  <calcPr fullCalcOnLoad="1"/>
</workbook>
</file>

<file path=xl/sharedStrings.xml><?xml version="1.0" encoding="utf-8"?>
<sst xmlns="http://schemas.openxmlformats.org/spreadsheetml/2006/main" count="116" uniqueCount="57">
  <si>
    <t>m2</t>
  </si>
  <si>
    <t>bm</t>
  </si>
  <si>
    <t>kpl</t>
  </si>
  <si>
    <t>MJ</t>
  </si>
  <si>
    <t>Úklid staveniště a likvidace odpadů</t>
  </si>
  <si>
    <t>ZRN</t>
  </si>
  <si>
    <t>Cena celkem bez DPH</t>
  </si>
  <si>
    <t>Jedn. cena</t>
  </si>
  <si>
    <t>Množství</t>
  </si>
  <si>
    <t>Celk. cena</t>
  </si>
  <si>
    <t>t</t>
  </si>
  <si>
    <t>Součet</t>
  </si>
  <si>
    <t xml:space="preserve">Přesun hmot </t>
  </si>
  <si>
    <t>Cena celkem včetně DPH</t>
  </si>
  <si>
    <t>ks</t>
  </si>
  <si>
    <t>PROPOČET NÁKLADŮ</t>
  </si>
  <si>
    <t>Střecha do náměstí</t>
  </si>
  <si>
    <t>Demontáž stávající plech. krytiny a bednění</t>
  </si>
  <si>
    <t>Demontáž stávající klemp. prvků (kryt.) vč. bednění</t>
  </si>
  <si>
    <t>Demontáž ost. klemp. prvků</t>
  </si>
  <si>
    <t>Suť - vnitrostav. doprava (do náměstí), nakládání, odvoz a uložení na skládce</t>
  </si>
  <si>
    <t>Ochrana proti zatečení vody</t>
  </si>
  <si>
    <t>Hydroizolace PVC + geotext.</t>
  </si>
  <si>
    <t>Tepelná izolace min. vlna tl. 160 mm + dif. fólie</t>
  </si>
  <si>
    <t>Bednění OSB 25</t>
  </si>
  <si>
    <t>Bednění z prken</t>
  </si>
  <si>
    <t>Dren. fólie pod plech. krytinu</t>
  </si>
  <si>
    <t>Krytina Cu rovná</t>
  </si>
  <si>
    <t>Krytina Cu oblouková</t>
  </si>
  <si>
    <t>Ostatní klemp. prvky Cu</t>
  </si>
  <si>
    <t>Krytina Cembrit Dom. graf. břidlice</t>
  </si>
  <si>
    <t>Bodové sněhové zachytače</t>
  </si>
  <si>
    <t>Tyčové sněhové zábrany</t>
  </si>
  <si>
    <t>Lešení + BOZP</t>
  </si>
  <si>
    <t>DPH 21%</t>
  </si>
  <si>
    <t>VRN 6%</t>
  </si>
  <si>
    <t>Střecha nad Šímovou síní</t>
  </si>
  <si>
    <t>Demontáž stáv. klemp. prvků</t>
  </si>
  <si>
    <t>Suť - vnitrostav. doprava (ručně budovou do náměstí), nakládání, odvoz a uložení na skládce</t>
  </si>
  <si>
    <t>Oprava (spárování) komínů</t>
  </si>
  <si>
    <t>Tepelná izolace min. vlna tl. 180 mm + dif. fólie</t>
  </si>
  <si>
    <t>Klemp. prvky Cu</t>
  </si>
  <si>
    <t>Krytina 2 x modifik. pás</t>
  </si>
  <si>
    <t>Pomocné kce / lešení + BOZP</t>
  </si>
  <si>
    <t>Vyhřívání žlabu - demnotáž a zpětná montáž ŠTORC TZB s.r.o.</t>
  </si>
  <si>
    <t>Nové pospojování hromosvodů včetně revize</t>
  </si>
  <si>
    <t>Odbourání pod střešní rovinu a výstavba komínů dle PD</t>
  </si>
  <si>
    <t>%</t>
  </si>
  <si>
    <t xml:space="preserve">Ochrana stáv. konstrukcí na zákl.mykologického průzkumu  a kontroly přítomnosti dřevokazného hmyzu </t>
  </si>
  <si>
    <t>Demontáž stávajícího hromosvodu</t>
  </si>
  <si>
    <t>Oprava stávající vazby (výměny, spoje) z celkového objemu vazby</t>
  </si>
  <si>
    <t xml:space="preserve">                                                                                                                Příloha č. 4 - Výkaz výměr</t>
  </si>
  <si>
    <t>Instalace nového hromosvodu včtně jeho revize</t>
  </si>
  <si>
    <t>Výkaz výměr</t>
  </si>
  <si>
    <t xml:space="preserve">                                                                                                                      příloha č. 4 - Výkaz výměr</t>
  </si>
  <si>
    <t>Demontáž stávajících střešních výstupů</t>
  </si>
  <si>
    <t>Dodávka a montáž nových střešních výstupů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</si>
</sst>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4.875" style="0" bestFit="1" customWidth="1"/>
    <col min="2" max="2" width="4.00390625" style="5" customWidth="1"/>
    <col min="3" max="3" width="10.25390625" style="0" customWidth="1"/>
    <col min="4" max="4" width="11.875" style="0" customWidth="1"/>
    <col min="5" max="5" width="13.75390625" style="0" customWidth="1"/>
  </cols>
  <sheetData>
    <row r="1" spans="1:5" s="26" customFormat="1" ht="15">
      <c r="A1" s="36" t="s">
        <v>51</v>
      </c>
      <c r="B1" s="36"/>
      <c r="C1" s="36"/>
      <c r="D1" s="36"/>
      <c r="E1" s="36"/>
    </row>
    <row r="2" spans="1:5" ht="46.5" customHeight="1">
      <c r="A2" s="37" t="s">
        <v>15</v>
      </c>
      <c r="B2" s="37"/>
      <c r="C2" s="37"/>
      <c r="D2" s="37"/>
      <c r="E2" s="37"/>
    </row>
    <row r="3" ht="19.5" customHeight="1"/>
    <row r="4" spans="1:5" ht="15">
      <c r="A4" s="11" t="s">
        <v>16</v>
      </c>
      <c r="B4" s="5" t="s">
        <v>3</v>
      </c>
      <c r="C4" s="25" t="s">
        <v>8</v>
      </c>
      <c r="D4" s="25" t="s">
        <v>7</v>
      </c>
      <c r="E4" s="25" t="s">
        <v>9</v>
      </c>
    </row>
    <row r="5" spans="1:5" ht="12.75">
      <c r="A5" s="14" t="s">
        <v>17</v>
      </c>
      <c r="B5" s="16" t="s">
        <v>0</v>
      </c>
      <c r="C5" s="15">
        <v>70.5</v>
      </c>
      <c r="D5" s="15"/>
      <c r="E5" s="1">
        <f>ROUND(C5*D5,1)</f>
        <v>0</v>
      </c>
    </row>
    <row r="6" spans="1:5" ht="12.75">
      <c r="A6" s="14" t="s">
        <v>18</v>
      </c>
      <c r="B6" s="16" t="s">
        <v>0</v>
      </c>
      <c r="C6" s="15">
        <v>41.5</v>
      </c>
      <c r="D6" s="15"/>
      <c r="E6" s="1">
        <f aca="true" t="shared" si="0" ref="E6:E26">ROUND(C6*D6,1)</f>
        <v>0</v>
      </c>
    </row>
    <row r="7" spans="1:5" ht="12.75">
      <c r="A7" s="14" t="s">
        <v>19</v>
      </c>
      <c r="B7" s="16" t="s">
        <v>1</v>
      </c>
      <c r="C7" s="15">
        <v>30.3</v>
      </c>
      <c r="D7" s="15"/>
      <c r="E7" s="1">
        <f t="shared" si="0"/>
        <v>0</v>
      </c>
    </row>
    <row r="8" spans="1:5" ht="12.75">
      <c r="A8" s="32" t="s">
        <v>49</v>
      </c>
      <c r="B8" s="33" t="s">
        <v>2</v>
      </c>
      <c r="C8" s="15">
        <v>1</v>
      </c>
      <c r="D8" s="15"/>
      <c r="E8" s="1">
        <f t="shared" si="0"/>
        <v>0</v>
      </c>
    </row>
    <row r="9" spans="1:5" ht="12.75">
      <c r="A9" s="32" t="s">
        <v>52</v>
      </c>
      <c r="B9" s="33" t="s">
        <v>2</v>
      </c>
      <c r="C9" s="15">
        <v>1</v>
      </c>
      <c r="D9" s="15"/>
      <c r="E9" s="1">
        <f t="shared" si="0"/>
        <v>0</v>
      </c>
    </row>
    <row r="10" spans="1:5" ht="12.75">
      <c r="A10" s="32" t="s">
        <v>55</v>
      </c>
      <c r="B10" s="33" t="s">
        <v>14</v>
      </c>
      <c r="C10" s="15">
        <v>2</v>
      </c>
      <c r="D10" s="15"/>
      <c r="E10" s="1">
        <f t="shared" si="0"/>
        <v>0</v>
      </c>
    </row>
    <row r="11" spans="1:5" ht="12.75">
      <c r="A11" s="32" t="s">
        <v>56</v>
      </c>
      <c r="B11" s="33" t="s">
        <v>14</v>
      </c>
      <c r="C11" s="15">
        <v>2</v>
      </c>
      <c r="D11" s="15"/>
      <c r="E11" s="1">
        <f t="shared" si="0"/>
        <v>0</v>
      </c>
    </row>
    <row r="12" spans="1:5" ht="12.75">
      <c r="A12" s="32" t="s">
        <v>50</v>
      </c>
      <c r="B12" s="33" t="s">
        <v>47</v>
      </c>
      <c r="C12" s="15">
        <v>10</v>
      </c>
      <c r="D12" s="15"/>
      <c r="E12" s="1">
        <v>0</v>
      </c>
    </row>
    <row r="13" spans="1:5" s="31" customFormat="1" ht="25.5">
      <c r="A13" s="27" t="s">
        <v>20</v>
      </c>
      <c r="B13" s="28" t="s">
        <v>10</v>
      </c>
      <c r="C13" s="29">
        <v>3</v>
      </c>
      <c r="D13" s="29"/>
      <c r="E13" s="30">
        <f t="shared" si="0"/>
        <v>0</v>
      </c>
    </row>
    <row r="14" spans="1:5" ht="12.75">
      <c r="A14" s="14" t="s">
        <v>21</v>
      </c>
      <c r="B14" s="16" t="s">
        <v>0</v>
      </c>
      <c r="C14" s="15">
        <v>110</v>
      </c>
      <c r="D14" s="15"/>
      <c r="E14" s="1">
        <f t="shared" si="0"/>
        <v>0</v>
      </c>
    </row>
    <row r="15" spans="1:5" ht="25.5">
      <c r="A15" s="35" t="s">
        <v>48</v>
      </c>
      <c r="B15" s="16" t="s">
        <v>2</v>
      </c>
      <c r="C15" s="15">
        <v>1</v>
      </c>
      <c r="D15" s="15"/>
      <c r="E15" s="1">
        <f t="shared" si="0"/>
        <v>0</v>
      </c>
    </row>
    <row r="16" spans="1:5" ht="12.75">
      <c r="A16" s="14" t="s">
        <v>22</v>
      </c>
      <c r="B16" s="16" t="s">
        <v>0</v>
      </c>
      <c r="C16" s="15">
        <v>8</v>
      </c>
      <c r="D16" s="15"/>
      <c r="E16" s="1">
        <f t="shared" si="0"/>
        <v>0</v>
      </c>
    </row>
    <row r="17" spans="1:5" ht="12.75">
      <c r="A17" s="14" t="s">
        <v>23</v>
      </c>
      <c r="B17" s="16" t="s">
        <v>0</v>
      </c>
      <c r="C17" s="15">
        <v>112.5</v>
      </c>
      <c r="D17" s="15"/>
      <c r="E17" s="1">
        <f t="shared" si="0"/>
        <v>0</v>
      </c>
    </row>
    <row r="18" spans="1:5" ht="12.75">
      <c r="A18" s="14" t="s">
        <v>24</v>
      </c>
      <c r="B18" s="16" t="s">
        <v>0</v>
      </c>
      <c r="C18" s="15">
        <v>70.5</v>
      </c>
      <c r="D18" s="15"/>
      <c r="E18" s="1">
        <f t="shared" si="0"/>
        <v>0</v>
      </c>
    </row>
    <row r="19" spans="1:5" ht="12.75">
      <c r="A19" s="14" t="s">
        <v>25</v>
      </c>
      <c r="B19" s="16" t="s">
        <v>0</v>
      </c>
      <c r="C19" s="15">
        <v>42</v>
      </c>
      <c r="D19" s="15"/>
      <c r="E19" s="1">
        <f t="shared" si="0"/>
        <v>0</v>
      </c>
    </row>
    <row r="20" spans="1:5" ht="12.75">
      <c r="A20" s="14" t="s">
        <v>26</v>
      </c>
      <c r="B20" s="16" t="s">
        <v>0</v>
      </c>
      <c r="C20" s="15">
        <v>42</v>
      </c>
      <c r="D20" s="15"/>
      <c r="E20" s="1">
        <f t="shared" si="0"/>
        <v>0</v>
      </c>
    </row>
    <row r="21" spans="1:5" ht="12.75">
      <c r="A21" s="14" t="s">
        <v>27</v>
      </c>
      <c r="B21" s="16" t="s">
        <v>0</v>
      </c>
      <c r="C21" s="15">
        <v>17</v>
      </c>
      <c r="D21" s="15"/>
      <c r="E21" s="1">
        <f t="shared" si="0"/>
        <v>0</v>
      </c>
    </row>
    <row r="22" spans="1:5" ht="12.75">
      <c r="A22" s="14" t="s">
        <v>28</v>
      </c>
      <c r="B22" s="16" t="s">
        <v>0</v>
      </c>
      <c r="C22" s="15">
        <v>25</v>
      </c>
      <c r="D22" s="15"/>
      <c r="E22" s="1">
        <f t="shared" si="0"/>
        <v>0</v>
      </c>
    </row>
    <row r="23" spans="1:5" ht="12.75">
      <c r="A23" s="14" t="s">
        <v>29</v>
      </c>
      <c r="B23" s="16" t="s">
        <v>0</v>
      </c>
      <c r="C23" s="15">
        <v>15</v>
      </c>
      <c r="D23" s="15"/>
      <c r="E23" s="1">
        <f t="shared" si="0"/>
        <v>0</v>
      </c>
    </row>
    <row r="24" spans="1:5" ht="12.75">
      <c r="A24" s="32" t="s">
        <v>44</v>
      </c>
      <c r="B24" s="16" t="s">
        <v>2</v>
      </c>
      <c r="C24" s="15">
        <v>1</v>
      </c>
      <c r="D24" s="15"/>
      <c r="E24" s="1">
        <f t="shared" si="0"/>
        <v>0</v>
      </c>
    </row>
    <row r="25" spans="1:5" ht="12.75">
      <c r="A25" s="14" t="s">
        <v>30</v>
      </c>
      <c r="B25" s="16" t="s">
        <v>0</v>
      </c>
      <c r="C25" s="15">
        <v>70.5</v>
      </c>
      <c r="D25" s="15"/>
      <c r="E25" s="1">
        <f t="shared" si="0"/>
        <v>0</v>
      </c>
    </row>
    <row r="26" spans="1:5" ht="12.75">
      <c r="A26" s="14" t="s">
        <v>31</v>
      </c>
      <c r="B26" s="16" t="s">
        <v>14</v>
      </c>
      <c r="C26" s="15">
        <v>76</v>
      </c>
      <c r="D26" s="15"/>
      <c r="E26" s="1">
        <f t="shared" si="0"/>
        <v>0</v>
      </c>
    </row>
    <row r="27" spans="1:5" ht="12.75">
      <c r="A27" s="14" t="s">
        <v>32</v>
      </c>
      <c r="B27" s="16" t="s">
        <v>1</v>
      </c>
      <c r="C27" s="15">
        <v>15</v>
      </c>
      <c r="D27" s="15"/>
      <c r="E27" s="1">
        <f>ROUND(C27*D27,1)</f>
        <v>0</v>
      </c>
    </row>
    <row r="28" spans="1:5" ht="12.75">
      <c r="A28" s="32" t="s">
        <v>46</v>
      </c>
      <c r="B28" s="33" t="s">
        <v>2</v>
      </c>
      <c r="C28" s="34">
        <v>3</v>
      </c>
      <c r="D28" s="15"/>
      <c r="E28" s="1">
        <v>0</v>
      </c>
    </row>
    <row r="29" spans="1:5" ht="12.75">
      <c r="A29" s="14" t="s">
        <v>39</v>
      </c>
      <c r="B29" s="16" t="s">
        <v>0</v>
      </c>
      <c r="C29" s="15">
        <v>12</v>
      </c>
      <c r="D29" s="15"/>
      <c r="E29" s="1">
        <v>0</v>
      </c>
    </row>
    <row r="30" spans="1:5" ht="12.75">
      <c r="A30" s="32" t="s">
        <v>45</v>
      </c>
      <c r="B30" s="33" t="s">
        <v>2</v>
      </c>
      <c r="C30" s="15">
        <v>1</v>
      </c>
      <c r="D30" s="15"/>
      <c r="E30" s="1">
        <f>ROUND(C30*D30,1)</f>
        <v>0</v>
      </c>
    </row>
    <row r="31" spans="1:5" ht="12.75">
      <c r="A31" s="14" t="s">
        <v>33</v>
      </c>
      <c r="B31" s="16" t="s">
        <v>2</v>
      </c>
      <c r="C31" s="15">
        <v>1</v>
      </c>
      <c r="D31" s="15"/>
      <c r="E31" s="1">
        <f>ROUND(C31*D31,1)</f>
        <v>0</v>
      </c>
    </row>
    <row r="32" spans="1:5" ht="12.75">
      <c r="A32" s="19" t="s">
        <v>4</v>
      </c>
      <c r="B32" s="17" t="s">
        <v>2</v>
      </c>
      <c r="C32" s="23">
        <v>1</v>
      </c>
      <c r="D32" s="23"/>
      <c r="E32" s="23">
        <f>ROUND(C32*D32,1)</f>
        <v>0</v>
      </c>
    </row>
    <row r="33" spans="1:6" s="7" customFormat="1" ht="12.75">
      <c r="A33" s="4" t="s">
        <v>11</v>
      </c>
      <c r="B33" s="5"/>
      <c r="C33" s="1"/>
      <c r="D33" s="18"/>
      <c r="E33" s="18">
        <f>SUM(E5:E32)</f>
        <v>0</v>
      </c>
      <c r="F33"/>
    </row>
    <row r="34" spans="1:6" ht="12.75">
      <c r="A34" s="8" t="s">
        <v>12</v>
      </c>
      <c r="B34" s="9"/>
      <c r="C34" s="10"/>
      <c r="D34" s="24"/>
      <c r="E34" s="24">
        <v>0</v>
      </c>
      <c r="F34" s="7"/>
    </row>
    <row r="35" spans="1:5" ht="12.75">
      <c r="A35" t="s">
        <v>5</v>
      </c>
      <c r="C35" s="1"/>
      <c r="D35" s="1"/>
      <c r="E35" s="1">
        <f>SUM(E33:E34)</f>
        <v>0</v>
      </c>
    </row>
    <row r="36" spans="1:6" s="11" customFormat="1" ht="15">
      <c r="A36" s="2" t="s">
        <v>35</v>
      </c>
      <c r="B36" s="6"/>
      <c r="C36" s="3"/>
      <c r="D36" s="3"/>
      <c r="E36" s="24">
        <f>ROUND(E35*6%,1)</f>
        <v>0</v>
      </c>
      <c r="F36"/>
    </row>
    <row r="37" spans="1:6" ht="15">
      <c r="A37" s="11" t="s">
        <v>6</v>
      </c>
      <c r="B37" s="12"/>
      <c r="C37" s="13"/>
      <c r="D37" s="13"/>
      <c r="E37" s="13">
        <f>SUM(E35:E36)</f>
        <v>0</v>
      </c>
      <c r="F37" s="11"/>
    </row>
    <row r="38" spans="1:6" s="22" customFormat="1" ht="14.25">
      <c r="A38" s="19" t="s">
        <v>34</v>
      </c>
      <c r="B38" s="6"/>
      <c r="C38" s="3"/>
      <c r="D38" s="3"/>
      <c r="E38" s="10">
        <f>ROUND(E37*21%,1)</f>
        <v>0</v>
      </c>
      <c r="F38"/>
    </row>
    <row r="39" spans="1:6" ht="15">
      <c r="A39" s="11" t="s">
        <v>13</v>
      </c>
      <c r="B39" s="20"/>
      <c r="C39" s="21"/>
      <c r="D39" s="21"/>
      <c r="E39" s="13">
        <f>SUM(E37:E38)</f>
        <v>0</v>
      </c>
      <c r="F39" s="22"/>
    </row>
    <row r="40" spans="3:5" ht="12.75">
      <c r="C40" s="1"/>
      <c r="D40" s="1"/>
      <c r="E40" s="1"/>
    </row>
  </sheetData>
  <sheetProtection/>
  <mergeCells count="2">
    <mergeCell ref="A1:E1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56.00390625" style="0" bestFit="1" customWidth="1"/>
    <col min="2" max="2" width="4.00390625" style="5" customWidth="1"/>
    <col min="3" max="3" width="10.25390625" style="0" customWidth="1"/>
    <col min="4" max="4" width="11.875" style="0" customWidth="1"/>
    <col min="5" max="5" width="13.75390625" style="0" customWidth="1"/>
  </cols>
  <sheetData>
    <row r="1" spans="1:5" s="26" customFormat="1" ht="15">
      <c r="A1" s="36" t="s">
        <v>54</v>
      </c>
      <c r="B1" s="36"/>
      <c r="C1" s="36"/>
      <c r="D1" s="36"/>
      <c r="E1" s="36"/>
    </row>
    <row r="2" spans="1:5" ht="46.5" customHeight="1">
      <c r="A2" s="37" t="s">
        <v>53</v>
      </c>
      <c r="B2" s="37"/>
      <c r="C2" s="37"/>
      <c r="D2" s="37"/>
      <c r="E2" s="37"/>
    </row>
    <row r="3" ht="19.5" customHeight="1"/>
    <row r="4" spans="1:5" ht="15">
      <c r="A4" s="11" t="s">
        <v>36</v>
      </c>
      <c r="B4" s="5" t="s">
        <v>3</v>
      </c>
      <c r="C4" s="25" t="s">
        <v>8</v>
      </c>
      <c r="D4" s="25" t="s">
        <v>7</v>
      </c>
      <c r="E4" s="25" t="s">
        <v>9</v>
      </c>
    </row>
    <row r="5" spans="1:5" ht="12.75">
      <c r="A5" s="14" t="s">
        <v>17</v>
      </c>
      <c r="B5" s="16" t="s">
        <v>0</v>
      </c>
      <c r="C5" s="15">
        <v>117.2</v>
      </c>
      <c r="D5" s="15"/>
      <c r="E5" s="1">
        <f>ROUND(C5*D5,1)</f>
        <v>0</v>
      </c>
    </row>
    <row r="6" spans="1:5" ht="12.75">
      <c r="A6" s="14" t="s">
        <v>37</v>
      </c>
      <c r="B6" s="16" t="s">
        <v>1</v>
      </c>
      <c r="C6" s="15">
        <v>50</v>
      </c>
      <c r="D6" s="15"/>
      <c r="E6" s="1">
        <f aca="true" t="shared" si="0" ref="E6:E18">ROUND(C6*D6,1)</f>
        <v>0</v>
      </c>
    </row>
    <row r="7" spans="1:5" ht="12.75">
      <c r="A7" s="14" t="s">
        <v>49</v>
      </c>
      <c r="B7" s="33" t="s">
        <v>2</v>
      </c>
      <c r="C7" s="15">
        <v>1</v>
      </c>
      <c r="D7" s="15"/>
      <c r="E7" s="1">
        <f t="shared" si="0"/>
        <v>0</v>
      </c>
    </row>
    <row r="8" spans="1:5" ht="12.75">
      <c r="A8" s="14" t="s">
        <v>52</v>
      </c>
      <c r="B8" s="33" t="s">
        <v>2</v>
      </c>
      <c r="C8" s="15">
        <v>1</v>
      </c>
      <c r="D8" s="15"/>
      <c r="E8" s="1">
        <f t="shared" si="0"/>
        <v>0</v>
      </c>
    </row>
    <row r="9" spans="1:5" ht="12.75">
      <c r="A9" s="32" t="s">
        <v>50</v>
      </c>
      <c r="B9" s="33" t="s">
        <v>47</v>
      </c>
      <c r="C9" s="15">
        <v>10</v>
      </c>
      <c r="D9" s="15"/>
      <c r="E9" s="1">
        <v>0</v>
      </c>
    </row>
    <row r="10" spans="1:5" s="31" customFormat="1" ht="25.5">
      <c r="A10" s="27" t="s">
        <v>38</v>
      </c>
      <c r="B10" s="28" t="s">
        <v>10</v>
      </c>
      <c r="C10" s="29">
        <v>3.1</v>
      </c>
      <c r="D10" s="29"/>
      <c r="E10" s="30">
        <f t="shared" si="0"/>
        <v>0</v>
      </c>
    </row>
    <row r="11" spans="1:5" ht="12.75">
      <c r="A11" s="14" t="s">
        <v>21</v>
      </c>
      <c r="B11" s="16" t="s">
        <v>0</v>
      </c>
      <c r="C11" s="15">
        <v>117.2</v>
      </c>
      <c r="D11" s="15"/>
      <c r="E11" s="1">
        <f t="shared" si="0"/>
        <v>0</v>
      </c>
    </row>
    <row r="12" spans="1:5" ht="25.5">
      <c r="A12" s="35" t="s">
        <v>48</v>
      </c>
      <c r="B12" s="16" t="s">
        <v>2</v>
      </c>
      <c r="C12" s="15">
        <v>1</v>
      </c>
      <c r="D12" s="15"/>
      <c r="E12" s="1">
        <f t="shared" si="0"/>
        <v>0</v>
      </c>
    </row>
    <row r="13" spans="1:5" ht="12.75">
      <c r="A13" s="14" t="s">
        <v>39</v>
      </c>
      <c r="B13" s="16" t="s">
        <v>0</v>
      </c>
      <c r="C13" s="15">
        <v>12</v>
      </c>
      <c r="D13" s="15"/>
      <c r="E13" s="1">
        <f t="shared" si="0"/>
        <v>0</v>
      </c>
    </row>
    <row r="14" spans="1:5" ht="12.75">
      <c r="A14" s="14" t="s">
        <v>40</v>
      </c>
      <c r="B14" s="16" t="s">
        <v>0</v>
      </c>
      <c r="C14" s="15">
        <v>117.2</v>
      </c>
      <c r="D14" s="15"/>
      <c r="E14" s="1">
        <f t="shared" si="0"/>
        <v>0</v>
      </c>
    </row>
    <row r="15" spans="1:5" ht="12.75">
      <c r="A15" s="14" t="s">
        <v>24</v>
      </c>
      <c r="B15" s="16" t="s">
        <v>0</v>
      </c>
      <c r="C15" s="15">
        <v>117.2</v>
      </c>
      <c r="D15" s="15"/>
      <c r="E15" s="1">
        <f t="shared" si="0"/>
        <v>0</v>
      </c>
    </row>
    <row r="16" spans="1:5" ht="12.75">
      <c r="A16" s="14" t="s">
        <v>41</v>
      </c>
      <c r="B16" s="16" t="s">
        <v>0</v>
      </c>
      <c r="C16" s="15">
        <v>16.5</v>
      </c>
      <c r="D16" s="15"/>
      <c r="E16" s="1">
        <f t="shared" si="0"/>
        <v>0</v>
      </c>
    </row>
    <row r="17" spans="1:5" ht="12.75">
      <c r="A17" s="14" t="s">
        <v>42</v>
      </c>
      <c r="B17" s="16" t="s">
        <v>0</v>
      </c>
      <c r="C17" s="15">
        <v>117.2</v>
      </c>
      <c r="D17" s="15"/>
      <c r="E17" s="1">
        <f t="shared" si="0"/>
        <v>0</v>
      </c>
    </row>
    <row r="18" spans="1:5" ht="12.75">
      <c r="A18" s="32" t="s">
        <v>45</v>
      </c>
      <c r="B18" s="33" t="s">
        <v>2</v>
      </c>
      <c r="C18" s="15">
        <v>1</v>
      </c>
      <c r="D18" s="15"/>
      <c r="E18" s="1">
        <f t="shared" si="0"/>
        <v>0</v>
      </c>
    </row>
    <row r="19" spans="1:5" ht="12.75">
      <c r="A19" s="14" t="s">
        <v>43</v>
      </c>
      <c r="B19" s="16" t="s">
        <v>2</v>
      </c>
      <c r="C19" s="15">
        <v>1</v>
      </c>
      <c r="D19" s="15"/>
      <c r="E19" s="1">
        <f>ROUND(C19*D19,1)</f>
        <v>0</v>
      </c>
    </row>
    <row r="20" spans="1:5" ht="12.75">
      <c r="A20" s="19" t="s">
        <v>4</v>
      </c>
      <c r="B20" s="17" t="s">
        <v>2</v>
      </c>
      <c r="C20" s="23">
        <v>1</v>
      </c>
      <c r="D20" s="23"/>
      <c r="E20" s="23">
        <f>ROUND(C20*D20,1)</f>
        <v>0</v>
      </c>
    </row>
    <row r="21" spans="1:5" ht="12.75">
      <c r="A21" s="4" t="s">
        <v>11</v>
      </c>
      <c r="C21" s="1"/>
      <c r="D21" s="18"/>
      <c r="E21" s="18">
        <f>SUM(E5:E20)</f>
        <v>0</v>
      </c>
    </row>
    <row r="22" spans="1:5" s="7" customFormat="1" ht="12.75">
      <c r="A22" s="8" t="s">
        <v>12</v>
      </c>
      <c r="B22" s="9"/>
      <c r="C22" s="10"/>
      <c r="D22" s="24"/>
      <c r="E22" s="24">
        <v>0</v>
      </c>
    </row>
    <row r="23" spans="1:5" ht="12.75">
      <c r="A23" t="s">
        <v>5</v>
      </c>
      <c r="C23" s="1"/>
      <c r="D23" s="1"/>
      <c r="E23" s="1">
        <f>SUM(E21:E22)</f>
        <v>0</v>
      </c>
    </row>
    <row r="24" spans="1:5" ht="12.75">
      <c r="A24" s="2" t="s">
        <v>35</v>
      </c>
      <c r="B24" s="6"/>
      <c r="C24" s="3"/>
      <c r="D24" s="3"/>
      <c r="E24" s="24">
        <f>ROUND(E23*6%,1)</f>
        <v>0</v>
      </c>
    </row>
    <row r="25" spans="1:5" s="11" customFormat="1" ht="15">
      <c r="A25" s="11" t="s">
        <v>6</v>
      </c>
      <c r="B25" s="12"/>
      <c r="C25" s="13"/>
      <c r="D25" s="13"/>
      <c r="E25" s="13">
        <f>SUM(E23:E24)</f>
        <v>0</v>
      </c>
    </row>
    <row r="26" spans="1:5" ht="12.75">
      <c r="A26" s="19" t="s">
        <v>34</v>
      </c>
      <c r="B26" s="6"/>
      <c r="C26" s="3"/>
      <c r="D26" s="3"/>
      <c r="E26" s="10">
        <f>ROUND(E25*21%,1)</f>
        <v>0</v>
      </c>
    </row>
    <row r="27" spans="1:5" s="22" customFormat="1" ht="15">
      <c r="A27" s="11" t="s">
        <v>13</v>
      </c>
      <c r="B27" s="20"/>
      <c r="C27" s="21"/>
      <c r="D27" s="21"/>
      <c r="E27" s="13">
        <f>SUM(E25:E26)</f>
        <v>0</v>
      </c>
    </row>
    <row r="28" spans="3:5" ht="12.75">
      <c r="C28" s="1"/>
      <c r="D28" s="1"/>
      <c r="E28" s="1"/>
    </row>
  </sheetData>
  <sheetProtection/>
  <mergeCells count="2">
    <mergeCell ref="A1:E1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cp:lastPrinted>2016-09-03T08:27:21Z</cp:lastPrinted>
  <dcterms:created xsi:type="dcterms:W3CDTF">2003-09-30T05:37:18Z</dcterms:created>
  <dcterms:modified xsi:type="dcterms:W3CDTF">2017-05-04T05:22:56Z</dcterms:modified>
  <cp:category/>
  <cp:version/>
  <cp:contentType/>
  <cp:contentStatus/>
</cp:coreProperties>
</file>